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defaultThemeVersion="124226"/>
  <mc:AlternateContent xmlns:mc="http://schemas.openxmlformats.org/markup-compatibility/2006">
    <mc:Choice Requires="x15">
      <x15ac:absPath xmlns:x15ac="http://schemas.microsoft.com/office/spreadsheetml/2010/11/ac" url="D:\Users\usuario\Desktop\D I F   2 0  1 8\CUENTA PUBLICA\2025\CUARTO TRIMESTRE 2025\DIGITAL\"/>
    </mc:Choice>
  </mc:AlternateContent>
  <xr:revisionPtr revIDLastSave="0" documentId="13_ncr:1_{E77F90C0-3C15-43D5-A349-D8A2027DD444}" xr6:coauthVersionLast="47" xr6:coauthVersionMax="47" xr10:uidLastSave="{00000000-0000-0000-0000-000000000000}"/>
  <bookViews>
    <workbookView xWindow="-120" yWindow="-120" windowWidth="29040" windowHeight="15720" xr2:uid="{00000000-000D-0000-FFFF-FFFF00000000}"/>
  </bookViews>
  <sheets>
    <sheet name="INR" sheetId="5" r:id="rId1"/>
    <sheet name="Instructivo_INR" sheetId="8" r:id="rId2"/>
    <sheet name="Hoja1" sheetId="7" state="hidden" r:id="rId3"/>
  </sheets>
  <definedNames>
    <definedName name="_xlnm._FilterDatabase" localSheetId="0" hidden="1">INR!$A$4:$W$106</definedName>
    <definedName name="_ftn1" localSheetId="0">INR!#REF!</definedName>
    <definedName name="_ftnref1" localSheetId="0">INR!#REF!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58" i="5" l="1"/>
  <c r="T58" i="5" s="1"/>
  <c r="V95" i="5" l="1"/>
  <c r="V97" i="5"/>
  <c r="V94" i="5"/>
  <c r="T103" i="5"/>
  <c r="V104" i="5"/>
  <c r="V105" i="5"/>
  <c r="T102" i="5"/>
  <c r="V81" i="5" l="1"/>
  <c r="V82" i="5"/>
  <c r="V83" i="5"/>
  <c r="V84" i="5"/>
  <c r="V80" i="5"/>
  <c r="V74" i="5" l="1"/>
  <c r="V75" i="5"/>
  <c r="V76" i="5"/>
  <c r="V77" i="5"/>
  <c r="V78" i="5"/>
  <c r="V73" i="5"/>
  <c r="V68" i="5" l="1"/>
  <c r="V69" i="5"/>
  <c r="V70" i="5"/>
  <c r="V71" i="5"/>
  <c r="V67" i="5"/>
  <c r="V63" i="5" l="1"/>
  <c r="V65" i="5"/>
  <c r="V61" i="5"/>
  <c r="T64" i="5" l="1"/>
  <c r="V57" i="5" l="1"/>
  <c r="V59" i="5"/>
  <c r="V56" i="5"/>
  <c r="V51" i="5"/>
  <c r="V52" i="5"/>
  <c r="V53" i="5"/>
  <c r="V54" i="5"/>
  <c r="V50" i="5"/>
  <c r="V43" i="5"/>
  <c r="V44" i="5"/>
  <c r="V45" i="5"/>
  <c r="V46" i="5"/>
  <c r="V47" i="5"/>
  <c r="V42" i="5"/>
  <c r="V37" i="5" l="1"/>
  <c r="V38" i="5"/>
  <c r="V39" i="5"/>
  <c r="V40" i="5"/>
  <c r="V36" i="5"/>
  <c r="V30" i="5" l="1"/>
  <c r="V31" i="5"/>
  <c r="V32" i="5"/>
  <c r="V33" i="5"/>
  <c r="V34" i="5"/>
  <c r="T34" i="5" s="1"/>
  <c r="V29" i="5"/>
  <c r="V19" i="5" l="1"/>
  <c r="V20" i="5"/>
  <c r="V21" i="5"/>
  <c r="V22" i="5"/>
  <c r="V23" i="5"/>
  <c r="V24" i="5"/>
  <c r="V25" i="5"/>
  <c r="V26" i="5"/>
  <c r="V27" i="5"/>
  <c r="V18" i="5"/>
  <c r="V13" i="5" l="1"/>
  <c r="V14" i="5"/>
  <c r="V15" i="5"/>
  <c r="V16" i="5"/>
  <c r="V12" i="5"/>
  <c r="V6" i="5" l="1"/>
  <c r="V8" i="5"/>
  <c r="V10" i="5"/>
  <c r="V5" i="5"/>
  <c r="T5" i="5" l="1"/>
  <c r="T47" i="5" l="1"/>
  <c r="T46" i="5"/>
  <c r="T45" i="5"/>
  <c r="T44" i="5"/>
  <c r="T43" i="5"/>
  <c r="T8" i="5"/>
  <c r="T91" i="5"/>
  <c r="T86" i="5" l="1"/>
  <c r="T87" i="5"/>
  <c r="T88" i="5"/>
  <c r="T89" i="5"/>
  <c r="T100" i="5" l="1"/>
  <c r="T101" i="5"/>
  <c r="T104" i="5"/>
  <c r="T105" i="5"/>
  <c r="T99" i="5"/>
  <c r="T95" i="5"/>
  <c r="T96" i="5"/>
  <c r="T97" i="5"/>
  <c r="T94" i="5"/>
  <c r="T90" i="5"/>
  <c r="T81" i="5"/>
  <c r="T82" i="5"/>
  <c r="T83" i="5"/>
  <c r="T84" i="5"/>
  <c r="T80" i="5"/>
  <c r="T74" i="5"/>
  <c r="T75" i="5"/>
  <c r="T76" i="5"/>
  <c r="T77" i="5"/>
  <c r="T78" i="5"/>
  <c r="T73" i="5"/>
  <c r="T68" i="5"/>
  <c r="T69" i="5"/>
  <c r="T70" i="5"/>
  <c r="T71" i="5"/>
  <c r="T67" i="5"/>
  <c r="T62" i="5"/>
  <c r="T63" i="5"/>
  <c r="T65" i="5"/>
  <c r="T61" i="5"/>
  <c r="T57" i="5"/>
  <c r="T59" i="5"/>
  <c r="T56" i="5"/>
  <c r="T51" i="5"/>
  <c r="T52" i="5"/>
  <c r="T53" i="5"/>
  <c r="T54" i="5"/>
  <c r="T50" i="5"/>
  <c r="T42" i="5"/>
  <c r="T37" i="5"/>
  <c r="T38" i="5"/>
  <c r="T39" i="5"/>
  <c r="T40" i="5"/>
  <c r="T36" i="5"/>
  <c r="T30" i="5"/>
  <c r="T31" i="5"/>
  <c r="T32" i="5"/>
  <c r="T33" i="5"/>
  <c r="T29" i="5"/>
  <c r="T19" i="5"/>
  <c r="T20" i="5"/>
  <c r="T21" i="5"/>
  <c r="T22" i="5"/>
  <c r="T23" i="5"/>
  <c r="T24" i="5"/>
  <c r="T25" i="5"/>
  <c r="T26" i="5"/>
  <c r="T27" i="5"/>
  <c r="T18" i="5"/>
  <c r="T13" i="5"/>
  <c r="T14" i="5"/>
  <c r="T15" i="5"/>
  <c r="T16" i="5"/>
  <c r="T12" i="5"/>
  <c r="T6" i="5"/>
  <c r="T7" i="5"/>
  <c r="T9" i="5"/>
  <c r="T10" i="5"/>
</calcChain>
</file>

<file path=xl/sharedStrings.xml><?xml version="1.0" encoding="utf-8"?>
<sst xmlns="http://schemas.openxmlformats.org/spreadsheetml/2006/main" count="1193" uniqueCount="422">
  <si>
    <t>Programa o proyecto de Inversión</t>
  </si>
  <si>
    <t>Prespuesto del programa presupuestario</t>
  </si>
  <si>
    <t>MIR</t>
  </si>
  <si>
    <t>Indicadores</t>
  </si>
  <si>
    <t>Resultado del indicador</t>
  </si>
  <si>
    <t xml:space="preserve">Clasificación Programática acorde al CONAC
</t>
  </si>
  <si>
    <t xml:space="preserve">Clave del Programa presupuestario
</t>
  </si>
  <si>
    <t xml:space="preserve">Nombre del programa presupuestario
</t>
  </si>
  <si>
    <t xml:space="preserve">Nombre de la dependencia o entidad que lo ejecuta
</t>
  </si>
  <si>
    <t xml:space="preserve">Aprobado
</t>
  </si>
  <si>
    <t>Modificado</t>
  </si>
  <si>
    <t xml:space="preserve">Devengado
</t>
  </si>
  <si>
    <t xml:space="preserve">Ejercido
</t>
  </si>
  <si>
    <t xml:space="preserve">Pagado
</t>
  </si>
  <si>
    <t xml:space="preserve">Cuenta con MIR
(SI/NO)
</t>
  </si>
  <si>
    <t>Nivel de la MIR del programa</t>
  </si>
  <si>
    <t>Descripción del resumen narrativo (FIN, Propósito, componentes y actividades)</t>
  </si>
  <si>
    <t xml:space="preserve">Nombre del Indicador
</t>
  </si>
  <si>
    <t xml:space="preserve">Nivel de la MIR, al que corresponde el indicador
</t>
  </si>
  <si>
    <t xml:space="preserve">Fórmula de cálculo
</t>
  </si>
  <si>
    <t>Descripción de variables de la fórmula</t>
  </si>
  <si>
    <t xml:space="preserve">Meta del indicador Programada
</t>
  </si>
  <si>
    <t xml:space="preserve">Meta del indicador Modificada
</t>
  </si>
  <si>
    <t xml:space="preserve">Meta del indicador alcanzada
</t>
  </si>
  <si>
    <t xml:space="preserve">Valor del numerador de la formula </t>
  </si>
  <si>
    <t>Valor del denominador de la formula</t>
  </si>
  <si>
    <t>Unidad de medida de las variables del indicador</t>
  </si>
  <si>
    <t>Recomendación:</t>
  </si>
  <si>
    <t xml:space="preserve">En caso de no contar con la información señalada en cada campo indicar N/D (no Disponible) o N/A en el caso de que no aplique la información requerida. Nota: esta recomendación no aplica en las columnas 6 al 10 dado lo comentado en el punto 14. </t>
  </si>
  <si>
    <t>Columna</t>
  </si>
  <si>
    <t>Instructivo</t>
  </si>
  <si>
    <r>
      <t xml:space="preserve">Seleccionar la clasificación programática de acuerdo al CONAC, a la que se encuentra vinculada el programa presupuestario. Consultar clasificación disponible en: 
</t>
    </r>
    <r>
      <rPr>
        <b/>
        <sz val="12"/>
        <color theme="1"/>
        <rFont val="Arial Narrow"/>
        <family val="2"/>
      </rPr>
      <t>https://www.conac.gob.mx/work/models/CONAC/normatividad/NOR_01_02_004.pdf</t>
    </r>
  </si>
  <si>
    <r>
      <t xml:space="preserve">Indicar la clave que se le asignó al programa presupuestario la cual debe iniciar con la letra que señale el acuerdo por el que se emite la clasificación programática del gasto emitido por el CONAC.  Consultar clasificación disponible en:
</t>
    </r>
    <r>
      <rPr>
        <b/>
        <sz val="12"/>
        <color theme="1"/>
        <rFont val="Arial Narrow"/>
        <family val="2"/>
      </rPr>
      <t>https://www.conac.gob.mx/work/models/CONAC/normatividad/NOR_01_02_004.pdf</t>
    </r>
  </si>
  <si>
    <t>Indicar la denominación que se le haya otorgado al programa presupuestario. El nombre del programa presupuestario no debe ser el mismo que el de la Unidad Responsable.</t>
  </si>
  <si>
    <r>
      <t xml:space="preserve">Seleccionar la clasificación funcional del gasto al que corresponde el programa presupuestario acorde al Acuerdo emitido por el CONAC, esto es: DESARROLLO SOCIAL, DESARROLLO ECONÓMICO, GOBIERNO, OTROS. Consultar clasificación disponible en:
</t>
    </r>
    <r>
      <rPr>
        <b/>
        <sz val="12"/>
        <color theme="1"/>
        <rFont val="Arial Narrow"/>
        <family val="2"/>
      </rPr>
      <t>https://www.conac.gob.mx/work/models/CONAC/normatividad/NOR_01_02_003.pdf</t>
    </r>
  </si>
  <si>
    <t>Señalar el nombre completo de la o las dependencias o entidades que ejecutan el programa presupuestario.</t>
  </si>
  <si>
    <t>Indicar el importe del presupuesto aprobado para el programa presupuestario.
Nota: en caso de contar con datos del presupuesto aprobado a nivel actividad de la MIR del programa, indicar el importe en cada una; la suma del importe de todas las actividades debe corresponder con el valor señalado al importe aprobado del componente asociado, asimismo, la suma total del importe de los componentes debe corresponder con el importe indicado en la fila del PROPOSITO y finalmente, éste debe ser el mismo que el importe del nivel FIN.</t>
  </si>
  <si>
    <t>Indicar el importe del presupuesto modificado para el programa presupuestario a la fecha en que se reporta.
Nota: en caso de contar con datos del presupuesto modificado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</si>
  <si>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devengado para el programa presupuestario a la fecha en que se reporta.
Nota: en caso de contar con datos del presupuesto devengado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</si>
  <si>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ejercido para el programa presupuestario a la fecha en que se reporta.
Nota: en caso de contar con datos del presupuesto ejercido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</si>
  <si>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pagado para el programa presupuestario a la fecha en que se reporta.
Nota: en caso de contar con datos del presupuesto pagado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</si>
  <si>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si para el programa presupuestario se elaboró su Matriz de Indicadores para Resultados, (MIR).</t>
  </si>
  <si>
    <t>Seleccionar el nivel de la MIR del programa presupuestario a describir FIN, PROPÓSITO, COMPONENTE O ACTIVIDAD.</t>
  </si>
  <si>
    <t>Descripción del FIN, PROPÓSITO, COMPONENTES Y ACTIVIDADES de la MIR del Programa Presupuestario</t>
  </si>
  <si>
    <t>Descripción del nombre asignado al indicador, ejemplo: "Índice de marginación en Guanajuato", en caso de no contar con información del indicador se deberán atender las recomendaciones del instructivo. Nota: por cada indicador deberán rellenarse los datos de las columnas 1 a 5 y de la 11 a 13, excepto las columnas 6 a la 10, debido a que en éstas se deberá indicar únicamente los importes del FIN, PROPOSITO, COMPONENTES Y ACTIVIDADES.</t>
  </si>
  <si>
    <t>Indicar si el indicador corresponde al nivel de FIN, PROPÓSITO, COMPONENTE O ACTIVIDAD  de la MIR</t>
  </si>
  <si>
    <t>Se refiere a la expresión matemática del indicador. Determina la forma en que se relacionan las variables.</t>
  </si>
  <si>
    <t>Describir el significado de las variables de la fórmula del indicador</t>
  </si>
  <si>
    <t>Señalar la meta aprobada del indicador para el ejercicio en que se reporta.</t>
  </si>
  <si>
    <t>Señalar la meta modificada del indicador para el periodo en que se reporta.</t>
  </si>
  <si>
    <t>Señalar la meta alcanzada del indicador para el periodo en que se reporta.</t>
  </si>
  <si>
    <t xml:space="preserve">Indicar la cantidad que se obtuvo al periodo que se reporta respecto al numerador de la fórmula del indicador </t>
  </si>
  <si>
    <t xml:space="preserve">Indicar la cantidad que se obtuvo al periodo que se reporta respecto al denominador de la fórmula del indicador </t>
  </si>
  <si>
    <t>Indicar la unidad de medida que tienen las variables del indicador, (alumnos, profesores, áreas naturales protegidas, áreas reforestadas).</t>
  </si>
  <si>
    <t>S Sujetos a Reglas de Operación</t>
  </si>
  <si>
    <t>Desarrollo Social</t>
  </si>
  <si>
    <t>FIN</t>
  </si>
  <si>
    <t>U Otros Subsidios</t>
  </si>
  <si>
    <t>Desarrollo Económico</t>
  </si>
  <si>
    <t>PROPÓSITO</t>
  </si>
  <si>
    <t>E Prestación de Servicios Públicos</t>
  </si>
  <si>
    <t>Gobierno y Finanzas</t>
  </si>
  <si>
    <t>COMPONENTE</t>
  </si>
  <si>
    <t>B Provisión de Bienes Públicos</t>
  </si>
  <si>
    <t>Otros</t>
  </si>
  <si>
    <t>ACTIVIDAD</t>
  </si>
  <si>
    <t>P Planeación, seguimiento y evaluación de políticas públicas</t>
  </si>
  <si>
    <t>F Promoción y fomento</t>
  </si>
  <si>
    <t>G Regulación y supervisión</t>
  </si>
  <si>
    <t>A Funciones de las Fuerzas Armadas (Únicamente Gobierno Federal)</t>
  </si>
  <si>
    <t>R Específicos</t>
  </si>
  <si>
    <t>K Proyectos de Inversión</t>
  </si>
  <si>
    <t>M Apoyo al proceso presupuestario y para mejorar la eficiencia institucional</t>
  </si>
  <si>
    <t>O Apoyo a la función pública y al mejoramiento de la gestión</t>
  </si>
  <si>
    <t>W Operaciones ajenas</t>
  </si>
  <si>
    <t>L Obligaciones de cumplimiento de resolución jurisdiccional</t>
  </si>
  <si>
    <t>N Desastres Naturales</t>
  </si>
  <si>
    <t>J Pensiones y jubilaciones</t>
  </si>
  <si>
    <t>T Aportaciones a la seguridad social</t>
  </si>
  <si>
    <t>Y Aportaciones a fondos de estabilización</t>
  </si>
  <si>
    <t>Z Aportaciones a fondos de inversión y reestructura de pensiones</t>
  </si>
  <si>
    <t>I Gasto Federalizado</t>
  </si>
  <si>
    <t>C Participaciones a entidades federativas y municipios</t>
  </si>
  <si>
    <t>D Costo financiero, deuda o apoyos a deudores y ahorradores de la banca</t>
  </si>
  <si>
    <t>H Adeudos de ejercicios fiscales anteriores</t>
  </si>
  <si>
    <t>E0001</t>
  </si>
  <si>
    <t>GESTION GUBERNAMENTAL</t>
  </si>
  <si>
    <t>E0002</t>
  </si>
  <si>
    <t>FORTALECIMIENTO INSTITUCIONAL</t>
  </si>
  <si>
    <t>M0001</t>
  </si>
  <si>
    <t>FINANZAS SANAS</t>
  </si>
  <si>
    <t>E0003</t>
  </si>
  <si>
    <t>CERTEZA JURIDICA</t>
  </si>
  <si>
    <t>E0004</t>
  </si>
  <si>
    <t>ESCUDO INFANTIL</t>
  </si>
  <si>
    <t>E0005</t>
  </si>
  <si>
    <t>MEJORANDO VIDAS CON SERVICIOS DE CALIDAD</t>
  </si>
  <si>
    <t>E0006</t>
  </si>
  <si>
    <t>PERSONAS SANAS</t>
  </si>
  <si>
    <t>E0007</t>
  </si>
  <si>
    <t>RED MOVIL, SALUD Y BIENES TAR COMUNITARIO</t>
  </si>
  <si>
    <t>E0008</t>
  </si>
  <si>
    <t>IMPULSO AL SANO DESARROLLO MENTAL</t>
  </si>
  <si>
    <t>E0009</t>
  </si>
  <si>
    <t>ADULTOS MAYORES ACTIVOS</t>
  </si>
  <si>
    <t>S0001</t>
  </si>
  <si>
    <t>ASISTENCIA Y ORIENTACION ALIMENTARIA</t>
  </si>
  <si>
    <t>E0010</t>
  </si>
  <si>
    <t>ATENCION A LA NIÑEZ Y CRIANZA POSITIVA</t>
  </si>
  <si>
    <t>E0011</t>
  </si>
  <si>
    <t>REHABILITANDO VIDAS</t>
  </si>
  <si>
    <t>E0012</t>
  </si>
  <si>
    <t>BIENESTAR DE PERSONAS CON DISCAPACIDAD</t>
  </si>
  <si>
    <t>E0013</t>
  </si>
  <si>
    <t>MIS PRIMEROS PASOS</t>
  </si>
  <si>
    <t>E</t>
  </si>
  <si>
    <t>M</t>
  </si>
  <si>
    <t>S</t>
  </si>
  <si>
    <t>SISTEMA MUNICIPAL DIF</t>
  </si>
  <si>
    <t>PROPOSITO</t>
  </si>
  <si>
    <t>SI</t>
  </si>
  <si>
    <t>NA</t>
  </si>
  <si>
    <t>(VARIABLE A / VARIABLE B) -1 X 100</t>
  </si>
  <si>
    <t>(VARIABLE A / VARIABLE B) X 100</t>
  </si>
  <si>
    <t>CALIFICACIÓN SEVAC</t>
  </si>
  <si>
    <t>RECURSO EJERCIDO</t>
  </si>
  <si>
    <t>EMISIONES DE PAGO</t>
  </si>
  <si>
    <t>Clasificación funcional del gasto al que corresponde el programa presupuestario</t>
  </si>
  <si>
    <t>GESTIONES</t>
  </si>
  <si>
    <t>NNA</t>
  </si>
  <si>
    <t>Bajo protesta de decir verdad declaramos que los Estados Financieros y sus notas, son razonablemente correctos y son responsabilidad del emisor.</t>
  </si>
  <si>
    <t>(VARIABLE A / VARIABLE B)  X 100</t>
  </si>
  <si>
    <t>(VARIABLE A / VARIABLE B) -1  X 100</t>
  </si>
  <si>
    <t>Las familas sanfelipeses en situaciones vulnerables continuan recibiendo asistencia social para su desarrollo y fortalecimiento.</t>
  </si>
  <si>
    <t>Fortalecer a las familias sanfelipenses, mediante programas de asistencia social para su desarrollo y calidad de vida.</t>
  </si>
  <si>
    <t xml:space="preserve"> Programas de asistencia social asistidos</t>
  </si>
  <si>
    <t>Participacion en eventos de asistencia socia</t>
  </si>
  <si>
    <t xml:space="preserve"> Realizacion de gestiones para el desarrollo de asistencia social.</t>
  </si>
  <si>
    <t xml:space="preserve">Orientacion y acercamiento con prespectiva social </t>
  </si>
  <si>
    <t>Mide la cantidad de familias que mejoraron su calidad de vida.</t>
  </si>
  <si>
    <t>Mide la cantidad de familias que reciben asistencia social</t>
  </si>
  <si>
    <t>Mide el numero de progamas asistidos</t>
  </si>
  <si>
    <t>Porcentaje de eventos de asistencia social.</t>
  </si>
  <si>
    <t>Porcentaje de gestiones</t>
  </si>
  <si>
    <t>Porcentaje de oreintaciones y acercamiento social</t>
  </si>
  <si>
    <t xml:space="preserve">porcentaje de familas benefiadas </t>
  </si>
  <si>
    <t>Porcentaje de familias que reciben asistencia social</t>
  </si>
  <si>
    <t>Porcentaje de programas asistidos</t>
  </si>
  <si>
    <t>Fortalecer las mejoras y el desarrollo institucional en los servidores públicos del SMDIF</t>
  </si>
  <si>
    <t>La mejoras en el desarrollo y planeación institucional beneficia a los servidores públicos y a la ciudadanía.</t>
  </si>
  <si>
    <t>Reuniones de organización y planeación estratégica implementadas</t>
  </si>
  <si>
    <t xml:space="preserve"> Realización reuniones de planeacion con coordinadores</t>
  </si>
  <si>
    <t>Creación de mecanismos administrativos</t>
  </si>
  <si>
    <t>Porcentaje de servidores públicos beneficiados</t>
  </si>
  <si>
    <t xml:space="preserve">Porcentaje de reuniones de planeación, organización o capacitación con diferentes dependencias, consejos o Direcciones </t>
  </si>
  <si>
    <t xml:space="preserve">Porcentaje de Reuniones de coordinación interdepartamental realizadas </t>
  </si>
  <si>
    <t>Porcentaje de reuniones de planeación estratégica.</t>
  </si>
  <si>
    <t>Porcentaje de mecanismos de control, desempeño y productividad institucional</t>
  </si>
  <si>
    <t>Mide la cantidad de servidores públicos beneficiados.</t>
  </si>
  <si>
    <t>Mide el porcentaje de reuniones de planeación, organización o capcitación</t>
  </si>
  <si>
    <t>Mide el porcentaje de reuniones realizadas</t>
  </si>
  <si>
    <t>Mide el número  de reuniones de planeación estratégica.</t>
  </si>
  <si>
    <t>Mide el número de mecanismos administrativos para el control, desempeño y productividad.</t>
  </si>
  <si>
    <t>Mide el número de eventos de asistencia social</t>
  </si>
  <si>
    <t>Mide el numero de gestiones realizadas</t>
  </si>
  <si>
    <t>Mide el numero de orientaciones y acercamientos</t>
  </si>
  <si>
    <t>Familias benefiadas</t>
  </si>
  <si>
    <t>programas</t>
  </si>
  <si>
    <t>eventos</t>
  </si>
  <si>
    <t>gestiones</t>
  </si>
  <si>
    <t>orientaciones y acercamientos</t>
  </si>
  <si>
    <t>servidores publicos</t>
  </si>
  <si>
    <t>Reuniones</t>
  </si>
  <si>
    <t>Mecanismos admnistrativos</t>
  </si>
  <si>
    <t>Contribuir a incrementar la eficiencia y la eficacia del Sistema Municipal DIF, mediante el
 fortalecimiento de las finanzas públicas</t>
  </si>
  <si>
    <t xml:space="preserve">Las finanzas del Sistema Municipal DIF generan resultados en base a los recursos humanos,
 financieros y patrimoniales. </t>
  </si>
  <si>
    <t xml:space="preserve"> Información contable, presupuestal y programática armonizada</t>
  </si>
  <si>
    <t>Informacion de  presupuesto autorizado por coordinacion</t>
  </si>
  <si>
    <t>Implementacion de la gestion para resultados de desarrollo de los programas presupuestales.</t>
  </si>
  <si>
    <t xml:space="preserve"> Pago de nómina y prestaciones laborales de los servidores públicos aplicada.</t>
  </si>
  <si>
    <t>Dispercion y gestion del pago de prestaciones laborales</t>
  </si>
  <si>
    <t xml:space="preserve"> Recursos patrimoniales y servicios generales administrados de manera eficiente.</t>
  </si>
  <si>
    <t>Realizacion y analisis de los tramites para las necesidades de los servicios generales.</t>
  </si>
  <si>
    <t>Administracion de los bienes inmuebles e inmuebles propiedad del ente.</t>
  </si>
  <si>
    <t xml:space="preserve"> Porcentaje de programas presupuestales autorizados</t>
  </si>
  <si>
    <t>Porcentaje de usuarios atendidos con los programas sociales implementados</t>
  </si>
  <si>
    <t>Porcentaje de  calificacion obtenida en el SEvAC.</t>
  </si>
  <si>
    <t xml:space="preserve"> Porcentaje de coordinaciones informadas referente a su presupuesto autorizado</t>
  </si>
  <si>
    <t xml:space="preserve"> Porcentaje de reportes trimestrales programáticos reportados con
 afectación de metas respecto a los programados.</t>
  </si>
  <si>
    <t xml:space="preserve"> Porcentaje de recursos ejercido en servicios personales</t>
  </si>
  <si>
    <t xml:space="preserve"> Porcentaje de emisiones efectuadas en trámites de pago de prestaciones laborales.</t>
  </si>
  <si>
    <t>Porcentaje de recurso autorizado en materia de servicios generales y patrimoniales</t>
  </si>
  <si>
    <t>Porcentaje de requisiciones y pagos emitidos,
 materia de servicios generales</t>
  </si>
  <si>
    <t xml:space="preserve"> Porcentaje de resguardos de bienes muebles e inmuebles
actualizados.</t>
  </si>
  <si>
    <t xml:space="preserve"> Mide el numero de programas presupuestales autorizados</t>
  </si>
  <si>
    <t>Mide el numero de usuarios atendidos con los programas sociales implementados</t>
  </si>
  <si>
    <t xml:space="preserve"> Mide la calificacion obtenida en el SEvAC respecto a
 la contabilidad.</t>
  </si>
  <si>
    <t xml:space="preserve"> Mide la cantidad de  coordinaciones informadas referente a su presupuesto autorizado</t>
  </si>
  <si>
    <t>Mide la cantidad de  reportes trimestrales programáticos reportados con
 afectación de metas respecto a los programados.</t>
  </si>
  <si>
    <t xml:space="preserve"> Mide el recurso ejercido en material de servicios
 personales.</t>
  </si>
  <si>
    <t xml:space="preserve"> Mide el numero de emisiones de pago efectuadas en
 prestaciones laborales</t>
  </si>
  <si>
    <t xml:space="preserve"> Mide el  recurso ejercido  en materia de servicios generales y patrimoniales</t>
  </si>
  <si>
    <t xml:space="preserve"> Mide el numero de requisiciones y pagos emitidos,
 materia de servicios generales</t>
  </si>
  <si>
    <t xml:space="preserve"> Mide la cantidad de resguardos de bienes muebles e inmuebles
actualizados.</t>
  </si>
  <si>
    <t>Programas presupuestales autorizados</t>
  </si>
  <si>
    <t>usuarios atendidos</t>
  </si>
  <si>
    <t>Coordinaciones informadas</t>
  </si>
  <si>
    <t>Reportes IR</t>
  </si>
  <si>
    <t>Recurso</t>
  </si>
  <si>
    <t>Requisiciones y pagos emitidos</t>
  </si>
  <si>
    <t>Resguardos</t>
  </si>
  <si>
    <t>Fortalecer a las familias del municipio de San Felipe Guanajuato, para impulsar su desarrollo y calidad de vida.</t>
  </si>
  <si>
    <t>La atencion social a adultos mayores, personas con discapacidad y personas con alto grado de marginacion con derechos vulnerados, se implementa activa y eficientemente</t>
  </si>
  <si>
    <t xml:space="preserve"> Programas integrales de prestacion de servicios de asistencia juridica, y orientación social asignado a personas vulnerables</t>
  </si>
  <si>
    <t xml:space="preserve">  Gestion para la regularizacion del estado civil de las personas</t>
  </si>
  <si>
    <t xml:space="preserve">Realizacion de campaña para la regularizacion del estado civil de las personas </t>
  </si>
  <si>
    <t>Orientar y canalizar en materia juridica a personas vuelnerables</t>
  </si>
  <si>
    <t xml:space="preserve"> porcentaje de gestiones realizadas en beneficio de la ciudadania </t>
  </si>
  <si>
    <t>Porcentaje de personas beneficadas en las campañas de regularizacion</t>
  </si>
  <si>
    <t xml:space="preserve"> Porcentaje de beneficiarios que mejoraron su calidad de vida</t>
  </si>
  <si>
    <t>Porcentaje de adultos mayores, personas con discapacidad y personas con alto grado de marginación vulnerados atendidos</t>
  </si>
  <si>
    <t xml:space="preserve"> Porcentaje de beneficiados con apoyos integrales</t>
  </si>
  <si>
    <t>Porcentaje de orientaciones y canalizaciones realizadas en materia juridica en beneficio de las personas vulnerables</t>
  </si>
  <si>
    <t xml:space="preserve"> Mide la catidad de beneficiarios  que mejoraron su calidad de vida</t>
  </si>
  <si>
    <t xml:space="preserve"> Mide la cantidad de adultos mayores, personas con discapacidad y personas con alto grado de marginación, con derechos vulnerados atendidos</t>
  </si>
  <si>
    <t xml:space="preserve"> Mide la cantidad de  beneficiados con apoyos integrales</t>
  </si>
  <si>
    <t>Mide el número gestiones realizadas en beneficio de la CIUDADANÍA</t>
  </si>
  <si>
    <t xml:space="preserve"> Mide el número de personas beneficadas en las campañas de regularizacion</t>
  </si>
  <si>
    <t>Mide el numero orientaciones y canalizaciones realizadas en materia juridica en beneficio de las personas vulnerables</t>
  </si>
  <si>
    <t>Beneficiarios</t>
  </si>
  <si>
    <t>usuarios</t>
  </si>
  <si>
    <t>Personas beneficiadas</t>
  </si>
  <si>
    <t>Canalizaciones y Orientaciones</t>
  </si>
  <si>
    <t xml:space="preserve">Contrubuir a la Proteccion Integral de los derechos de  NNA mediente el impulso a su desarrollo mejorar  la calidad de vida
</t>
  </si>
  <si>
    <t>Que a las   Niñas, Niños y Adolescentes,  se les brinde una atencion especializada para que puedan ejercer sus derechos en condiciones de igualdad.</t>
  </si>
  <si>
    <t>Atencion Juridica,  Procurando  la proteccion integral de NNA ,</t>
  </si>
  <si>
    <t xml:space="preserve">Atencion a Niñas, Niños y  Adolescentes con Derechos Vulnerados. </t>
  </si>
  <si>
    <t>Difusiones de los derechos de los Niñas, Niños y Adolescentes a la ciudadania de los servicios que ofrece la procuraduria auxiliar</t>
  </si>
  <si>
    <t>Porcentaje  de NNA atendidos con derechos vulnerados.</t>
  </si>
  <si>
    <t xml:space="preserve">Porcentaje  de NNA aendidos con derechos vulnerados </t>
  </si>
  <si>
    <t xml:space="preserve">Porcentaje de  Atenciones  a NNA con derechos vulnerados </t>
  </si>
  <si>
    <t>Porcentaje  de NNA  atendidos con derechos vulnerado</t>
  </si>
  <si>
    <t>Porcentaje de difuciones a NNA realizadas .</t>
  </si>
  <si>
    <t>Mide la cantidad de nna que mejoraron su calidad de vida.</t>
  </si>
  <si>
    <t>Mide la cantidad de nna que mejoraron su calidad de vida</t>
  </si>
  <si>
    <t xml:space="preserve">Mide el número de atenciones brindadas   a NNA </t>
  </si>
  <si>
    <t xml:space="preserve">Mide el numero de atenciones brindadas a  NNA </t>
  </si>
  <si>
    <t>Mide el numero de Difuciones realizadas  a la ciudadanía</t>
  </si>
  <si>
    <t>Atenciones</t>
  </si>
  <si>
    <t>Difusiones</t>
  </si>
  <si>
    <t>Fortalecer a las familias del municipio de San Felipe Guanajuato para impulsar su desarrollo y calidad de vida</t>
  </si>
  <si>
    <t xml:space="preserve"> La poblacion vulnerable del municipio de san felipe gto, se continua, beneficiando con los apoyos integrales del SMDIF </t>
  </si>
  <si>
    <t>Apoyos integrales otorgados</t>
  </si>
  <si>
    <t xml:space="preserve"> Ejecucion de apoyos de asistencia social</t>
  </si>
  <si>
    <t>Aplicacion de estudios socio economicos a personas vulnerables</t>
  </si>
  <si>
    <t>Gestion de recursos, en especie o economicos para mejorar las condiciones de vida de personas en estado de vulnerabilidad</t>
  </si>
  <si>
    <t>Porcentaje de beneficiarios que mejoraron su calidad de vida</t>
  </si>
  <si>
    <t xml:space="preserve">Porcentaje de poblacion atendida con apoyos  integrales  </t>
  </si>
  <si>
    <t>Porcentaje de apoyos integrales otorgados</t>
  </si>
  <si>
    <t>Porcentaje de beneficiarios que reciben subcidios y apoyos en especie</t>
  </si>
  <si>
    <t xml:space="preserve">Porcentaje de estudios socio economicos aplicados </t>
  </si>
  <si>
    <t>Porcentaje de gestiones ejecutadas</t>
  </si>
  <si>
    <t>Mide la cantidad de beneficiarios que mejoraron su calidad de vida</t>
  </si>
  <si>
    <t>Mide el total de la poblacion atendida con  apoyos integrales</t>
  </si>
  <si>
    <t>Mide el numero de apoyos integrales  otorgados</t>
  </si>
  <si>
    <t>mide el numero  beneficiarios que reciben subcidios y apoyos en especie</t>
  </si>
  <si>
    <t xml:space="preserve">Mide el numero de estudios socio economicos aplicados </t>
  </si>
  <si>
    <t>mide la cantidad de de gestiones ejecutadas</t>
  </si>
  <si>
    <t>Poblacion atendia</t>
  </si>
  <si>
    <t>apoyos integrales otorgados</t>
  </si>
  <si>
    <t>beneficiarios</t>
  </si>
  <si>
    <t>estudios soci economicos</t>
  </si>
  <si>
    <t xml:space="preserve">gestiones </t>
  </si>
  <si>
    <t>La poblacion del municipio de san felipe, continuan recibiendo atencion para la prevencion de enfermedades cronico-degenerativas.</t>
  </si>
  <si>
    <t>Gestion de estudios preventivos  y traslado prevenir enfermedades crónico-degenerativas.</t>
  </si>
  <si>
    <t>Realización de  eventos  a la prevención de enfermedades crónico-degenerativas.</t>
  </si>
  <si>
    <t xml:space="preserve">Porcentaje de personas que mejoraron su calidad de vida </t>
  </si>
  <si>
    <t>Porcentaje de personas que recibieron atencion con el programa</t>
  </si>
  <si>
    <t>Porcentaje de personas atendidas para la prevencion de cancer de mama, cervicouteriono y prostata</t>
  </si>
  <si>
    <t>Porcentaje de gestiones de estudios realizados para prevenir enfermedades crónico-degenerativas.</t>
  </si>
  <si>
    <t>Porcentaje eventos realizados  vinculados a la prevención de enfermedades crónico degenerativas de la población Sanfelipense.</t>
  </si>
  <si>
    <t xml:space="preserve">Mide la cantidad de  personas que mejoraron su calidad de vida </t>
  </si>
  <si>
    <t>Mide la cantidad de personas que recibieron atencion con el programa</t>
  </si>
  <si>
    <t>Mide el numero de personas atendidas para la prevencion de cancer de mama, cervicouteriono y prostata</t>
  </si>
  <si>
    <t>Mide el número  de gestiones de estudios realizados para prevenir enfermedades crónico-degenerativas.</t>
  </si>
  <si>
    <t>Mide el número de eventos realizados vinculados a la prevención de enfermedades crónico degenerativas de la población Sanfelipense.</t>
  </si>
  <si>
    <t>Personas</t>
  </si>
  <si>
    <t>Gestiones</t>
  </si>
  <si>
    <t xml:space="preserve">Eventos </t>
  </si>
  <si>
    <t>Fortalecer a las familias del mucicipio de San Felipe Guanajuato, para impulsar su desarrollo y
calidad de vidad</t>
  </si>
  <si>
    <t xml:space="preserve">Las personas vulnerables del municipio de san felipe, fomentan la participacion atravez de
actividades recreativas de desarrollo social </t>
  </si>
  <si>
    <t xml:space="preserve">Apoyando a los grupos de desarrollo, se difunden y fomentan los procesos de organización
comunitaria para la capacitación y participación social.
</t>
  </si>
  <si>
    <t xml:space="preserve">Participacion social, en talleres, platicas, conferencias y capacitaciones </t>
  </si>
  <si>
    <t>Porcentaje de personas beneficiadas que mejoraron su calidad de vida</t>
  </si>
  <si>
    <t xml:space="preserve">Porcentaje de personas que se benefician atravez del Programa </t>
  </si>
  <si>
    <t xml:space="preserve">Porcentaje de personas beneficiadas con capacitaciones y
participación social
</t>
  </si>
  <si>
    <t xml:space="preserve">Porcentaje de participación social en talleres, conferencias y
capacitaciones.
</t>
  </si>
  <si>
    <t xml:space="preserve">Mide numero de personas que mejoraron su calidad
de vida </t>
  </si>
  <si>
    <t xml:space="preserve">Mide lel numero de personas que se benefician
atravez del Programa
</t>
  </si>
  <si>
    <t>Mide las personas beneficiadas con capacitaciones y
participación social</t>
  </si>
  <si>
    <t>Mide la participación social en talleres, conferencias y
capacitaciones</t>
  </si>
  <si>
    <t>Persoonas</t>
  </si>
  <si>
    <t>personas beneficadas</t>
  </si>
  <si>
    <t>Participaciones</t>
  </si>
  <si>
    <t>La incidencia de niños, niñas, adolecentes y adultos con problemas psicologicos, disminuye en el municipio.</t>
  </si>
  <si>
    <t>Amplia cobertura asistida a personas con vulnerabilidad psicológica.</t>
  </si>
  <si>
    <t>Atención psicologica a personas vulnerables.</t>
  </si>
  <si>
    <t>Atencion psicologica en asilo de cabecera municipal.</t>
  </si>
  <si>
    <t>Porcentaje de la población que disminuye sus problemas psicosociales.</t>
  </si>
  <si>
    <t>Porcentaje de atenciones a personas con vulnerabilidad.</t>
  </si>
  <si>
    <t>Porcentaje  de atenciónes a personas atendidas con servicios psicologicos.</t>
  </si>
  <si>
    <t>porcentaje de atencion psicologica a adultos mayores.</t>
  </si>
  <si>
    <t>Mide la cantidad de niños, adolecentes y adultos que disminuyeron riesgos psicosocisles.</t>
  </si>
  <si>
    <t>Mide el numero de atenciones a personas vulnerables..</t>
  </si>
  <si>
    <t>mide las atención psicologicas a personas vulnerables</t>
  </si>
  <si>
    <t>mide el numero de atenciones adultos mayores</t>
  </si>
  <si>
    <t>personas beneficiadas</t>
  </si>
  <si>
    <t>atenciones</t>
  </si>
  <si>
    <t>Los adultos mayores del municipio de san felipe continuan participando activamente en actividades del centro gerontologico</t>
  </si>
  <si>
    <t>Programas integrales para el Adultos Mayor implementados.</t>
  </si>
  <si>
    <t>Gestion de  programas de apoyo integrales a los Adultos Mayores</t>
  </si>
  <si>
    <t>Participación activa e incluyente del Adulto Mayor en la ciudadanía.</t>
  </si>
  <si>
    <t>Porcentaje de Adultos Mayor que mejoraron su calidad de vida</t>
  </si>
  <si>
    <t>Porcentaje de participacion activa del Adulto Mayor</t>
  </si>
  <si>
    <t>Porcentaje de Adultos Mayores atendidos con los programas integrales</t>
  </si>
  <si>
    <t>Porcentaje de gestiones realizadas para el Adulto Mayor</t>
  </si>
  <si>
    <t>Mide la cantidad de de Adultos Mayores que mejoraron su calidad de vida.</t>
  </si>
  <si>
    <t>Mide la cantidad de la participacion activa del Adulto Mayor</t>
  </si>
  <si>
    <t>Mide el número  de Adultos Mayores atendidos con los programas integrales</t>
  </si>
  <si>
    <t>Mide el número de gestiones concretadas de apoyos en beneficio del Adulto Mayor.</t>
  </si>
  <si>
    <t>Mide el numero de participaciones activas del Adulto Mayor</t>
  </si>
  <si>
    <t>Adultos mayores</t>
  </si>
  <si>
    <t>Participaciones Adulto mayor</t>
  </si>
  <si>
    <t xml:space="preserve">Adultos mayores </t>
  </si>
  <si>
    <t>Participaciones Adulto Mayor</t>
  </si>
  <si>
    <t>Mide el número de apoyos integrales entregados.</t>
  </si>
  <si>
    <t xml:space="preserve">Mide el número orientaciones realizadas a la ciudadanía </t>
  </si>
  <si>
    <t>Adecuados Hábitos alimenticios en los habitantes del municipio de San Felipe.</t>
  </si>
  <si>
    <t>Apoyos integrales otorgados a la ciudadania</t>
  </si>
  <si>
    <t>Orientacion  y sensibilizacion a la población sobre una buena alimentación balanceada y nutritiva</t>
  </si>
  <si>
    <t>Distribucion de Insumos a la ciudadanía de forma integral en tiempo y forma</t>
  </si>
  <si>
    <t>Realizacion de  capacitaciones para  personal sobre la orientación alimentaria adecuada a la población</t>
  </si>
  <si>
    <t>Porcentaje de personas atendidas con programas alimentarios</t>
  </si>
  <si>
    <t xml:space="preserve">Porcentaje de Apoyos brindados a la ciudadania </t>
  </si>
  <si>
    <t>Porcentaje de orientaciones realizadas a la ciudadanía</t>
  </si>
  <si>
    <t>Porcentaje de raciones entregadas a la ciudadanía</t>
  </si>
  <si>
    <t xml:space="preserve">Porcentaje  de capacitaciones realizadas al personal </t>
  </si>
  <si>
    <t>Mide el numero  de beneficiarios que mejoraron su calidad de vida.</t>
  </si>
  <si>
    <t xml:space="preserve">Mide la cantidad de personas atendidas con programas alimentarios </t>
  </si>
  <si>
    <t>Mide el numero de raciones entregadas a la ciudadanía</t>
  </si>
  <si>
    <t>Mide el numero de capacitaciones implementadas</t>
  </si>
  <si>
    <t>Apoyos</t>
  </si>
  <si>
    <t>Orientaciones</t>
  </si>
  <si>
    <t>Raciones entregadas</t>
  </si>
  <si>
    <t xml:space="preserve">Capacitaciones </t>
  </si>
  <si>
    <t>Fortalecer el sistema de desarrollo infantil y padres de familia en las comunidades de San Felipe, implementando actividades eficentes.</t>
  </si>
  <si>
    <t>Programas integrales implementados  en beneficio de los NNA y padres de familia</t>
  </si>
  <si>
    <t xml:space="preserve"> Capacitacion de padres de familia para mejorar sus habilidades  de  crianza</t>
  </si>
  <si>
    <t xml:space="preserve"> Informacion a los NNA sobre diversos temas de diferentes instituciones.</t>
  </si>
  <si>
    <t>Porcentaje de familias que impulsaron su desarrollo y calidad de vida.</t>
  </si>
  <si>
    <t>Porcentaje de NNA y jovenes, padres de familia  atendidos</t>
  </si>
  <si>
    <t>Porcentaje  de NNA y padres de familia  beneficiados con los programas integrales</t>
  </si>
  <si>
    <t>Porcentaje de padres de familia capacitados para mejorar sus habilidades de crianza.</t>
  </si>
  <si>
    <t>Porcentaje de  INNA informados con diversos temas para la prevencion.</t>
  </si>
  <si>
    <t>Mide la cantidad de familias que Iimpulsaron  su desarrollo y  calidad de vida.</t>
  </si>
  <si>
    <t>Mide el numero de NNA,jovenes y padres de familia.</t>
  </si>
  <si>
    <t>Mide  el numero de NNA y padres de familia beneficiados con programas integrales.</t>
  </si>
  <si>
    <t>Mide el numero de padres de familia capacitados para mejorar sus habilidades de crianza.</t>
  </si>
  <si>
    <t>Mide el numero de NNA informados  con diversos temas de prevencion.</t>
  </si>
  <si>
    <t>Familias</t>
  </si>
  <si>
    <t>NNA y jovenes atendidos</t>
  </si>
  <si>
    <t>NNA y padres de familia.</t>
  </si>
  <si>
    <t>Padres de familia.</t>
  </si>
  <si>
    <t>Amplia y variada cobertura a habitantes con problema de discapacidad en el municipio se implementa eficientemente</t>
  </si>
  <si>
    <t>Atencion  Integral a las personas con discapacidad.</t>
  </si>
  <si>
    <t>Gestion para  contrataciones de prestadores de servicio profesional.</t>
  </si>
  <si>
    <t>Realizacion  de eventos de asistencia social en beneficio de personas discapacitadas.</t>
  </si>
  <si>
    <t>Porcentaje de familias que mejoraron su calidad de
vida.</t>
  </si>
  <si>
    <t>Porcentaje de la poblacion atendida con alguna discapacidad.</t>
  </si>
  <si>
    <t>Porcentaje de personas con discapacidad
incorporados activamente a la sociedad.</t>
  </si>
  <si>
    <t>Mide el número de población atendida con discapacidad</t>
  </si>
  <si>
    <t>Mide el número de personas con discapacidad incorporados activamente a la sociedad</t>
  </si>
  <si>
    <t>Mide el número  de usuarios atendidos en situación de discapacidad.</t>
  </si>
  <si>
    <t>Mide el numero de prestadores de servicio profesional</t>
  </si>
  <si>
    <t>Mide el número de eventos realizados.</t>
  </si>
  <si>
    <t>familias</t>
  </si>
  <si>
    <t>poblacion atendida</t>
  </si>
  <si>
    <t xml:space="preserve">personas  </t>
  </si>
  <si>
    <t>prestadores de servicios</t>
  </si>
  <si>
    <t xml:space="preserve">eventos </t>
  </si>
  <si>
    <t>Atendiendo activa e incluyente a las personas con discapacidad en la sociedad, se implementa activa y eficientemente.</t>
  </si>
  <si>
    <t>Atencion Integral de Inclusión a las personas con discapacidad.</t>
  </si>
  <si>
    <t>Porcentaje de familias que mejoraron su calidad de vida</t>
  </si>
  <si>
    <t>Porcentaje de la poblacion atendida con alguna discapacidad</t>
  </si>
  <si>
    <t>Porcentaje de personas con discapacidad incorporadas activamente a la sociedad</t>
  </si>
  <si>
    <t>Porcentaje de usuarios atendidos en situacion de discapacidad.</t>
  </si>
  <si>
    <t>Mide la cantidad de familias que mejorarón su calidad de vida.</t>
  </si>
  <si>
    <t>Mide el numero de poblacion atendia con discapacidad</t>
  </si>
  <si>
    <t>Mide el número  de personas con discapacidad incorporados activamente a la sociedad.</t>
  </si>
  <si>
    <t>La población Sanfelipense cuenta con instancias infantiles de calidad y profesionalismo.</t>
  </si>
  <si>
    <t>Sistemas efectivos de desarrollo de menores implementado.</t>
  </si>
  <si>
    <t>Proporcionar atención integral del cuidado de niñas y niños en centros de atención infantil.</t>
  </si>
  <si>
    <t xml:space="preserve">Gestionar la capacitación del personal </t>
  </si>
  <si>
    <t>Atencion de salud</t>
  </si>
  <si>
    <t xml:space="preserve">Registro del benificiario </t>
  </si>
  <si>
    <t>Tasa de variación de cohesión social.</t>
  </si>
  <si>
    <t>tasa de variación de beneficiarios atendidos en base al padron de ingresos de niñas y niños</t>
  </si>
  <si>
    <t xml:space="preserve">
Tasa de variación de usuarios beneficiados con el sistema efectivo de desarrollo de menores.</t>
  </si>
  <si>
    <t>Porcentaje de infantes atendidos en instancias infantiles.</t>
  </si>
  <si>
    <t>Porcentaje de Educadoras certificadas</t>
  </si>
  <si>
    <t>Porcentaje de infantes registrados en instancias infantiles.</t>
  </si>
  <si>
    <t xml:space="preserve">
Mide el número  de usuarios atendidos con las instancias infantiles.</t>
  </si>
  <si>
    <t>personas con discapacidad</t>
  </si>
  <si>
    <t>educadoras certificadas</t>
  </si>
  <si>
    <t>número de atenciones de niñas y niños en el centro asistencial</t>
  </si>
  <si>
    <t>mide el número de asistentes educativas certificadas</t>
  </si>
  <si>
    <t xml:space="preserve">Porcentaje de infantes atendidos en instancias
infantiles. </t>
  </si>
  <si>
    <t>asistentes educativas</t>
  </si>
  <si>
    <t xml:space="preserve">infantes canalizados </t>
  </si>
  <si>
    <t>Infantes atendidos</t>
  </si>
  <si>
    <t>subsidos y apoyos en especie</t>
  </si>
  <si>
    <t>SISTEMA MUNICIPAL PARA EL DESARROLLO INTEGRAL DE LA FAMILIA DE SAN FELIPE, GUANAJUATO
Indicadores de Resultados
Del 1 de enero al 31 de diciembre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</si>
</sst>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2]* #,##0.00_-;\-[$€-2]* #,##0.00_-;_-[$€-2]* &quot;-&quot;??_-"/>
  </numFmts>
  <fonts count="18" x14ac:knownFonts="1">
    <font>
      <sz val="8"/>
      <color theme="1"/>
      <name val="Arial"/>
      <family val="2"/>
    </font>
    <font>
      <sz val="10"/>
      <name val="Arial"/>
      <family val="2"/>
    </font>
    <font>
      <sz val="11"/>
      <color indexed="8"/>
      <name val="Calibri"/>
      <family val="2"/>
    </font>
    <font>
      <b/>
      <sz val="8"/>
      <color theme="0"/>
      <name val="Arial"/>
      <family val="2"/>
    </font>
    <font>
      <sz val="11"/>
      <color theme="1"/>
      <name val="Calibri"/>
      <family val="2"/>
      <scheme val="minor"/>
    </font>
    <font>
      <b/>
      <sz val="12"/>
      <name val="Arial Narrow"/>
      <family val="2"/>
    </font>
    <font>
      <sz val="12"/>
      <color theme="1"/>
      <name val="Arial Narrow"/>
      <family val="2"/>
    </font>
    <font>
      <sz val="12"/>
      <color indexed="8"/>
      <name val="Arial Narrow"/>
      <family val="2"/>
    </font>
    <font>
      <b/>
      <sz val="8"/>
      <name val="Arial"/>
      <family val="2"/>
    </font>
    <font>
      <sz val="9"/>
      <color theme="1"/>
      <name val="Arial"/>
      <family val="2"/>
    </font>
    <font>
      <b/>
      <sz val="8"/>
      <color theme="1"/>
      <name val="Arial"/>
      <family val="2"/>
    </font>
    <font>
      <b/>
      <sz val="12"/>
      <color theme="1"/>
      <name val="Arial Narrow"/>
      <family val="2"/>
    </font>
    <font>
      <sz val="9"/>
      <name val="Arial"/>
      <family val="2"/>
    </font>
    <font>
      <sz val="9"/>
      <color rgb="FF000000"/>
      <name val="Arial"/>
      <family val="2"/>
    </font>
    <font>
      <sz val="8"/>
      <color theme="1"/>
      <name val="Arial"/>
      <family val="2"/>
    </font>
    <font>
      <sz val="8"/>
      <name val="Arial"/>
      <family val="2"/>
    </font>
    <font>
      <sz val="11"/>
      <color theme="1"/>
      <name val="Calibri"/>
      <family val="2"/>
    </font>
    <font>
      <sz val="8"/>
      <color rgb="FF333333"/>
      <name val="Arial"/>
      <family val="2"/>
    </font>
  </fonts>
  <fills count="12">
    <fill>
      <patternFill patternType="none"/>
    </fill>
    <fill>
      <patternFill patternType="gray125"/>
    </fill>
    <fill>
      <patternFill patternType="solid">
        <fgColor rgb="FF92D050"/>
        <bgColor indexed="64"/>
      </patternFill>
    </fill>
    <fill>
      <patternFill patternType="solid">
        <fgColor theme="9"/>
        <bgColor indexed="64"/>
      </patternFill>
    </fill>
    <fill>
      <patternFill patternType="solid">
        <fgColor theme="1" tint="0.499984740745262"/>
        <bgColor indexed="64"/>
      </patternFill>
    </fill>
    <fill>
      <patternFill patternType="solid">
        <fgColor rgb="FFFF9900"/>
        <bgColor indexed="64"/>
      </patternFill>
    </fill>
    <fill>
      <patternFill patternType="solid">
        <fgColor rgb="FFFFC000"/>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4" tint="-0.249977111117893"/>
        <bgColor indexed="64"/>
      </patternFill>
    </fill>
    <fill>
      <patternFill patternType="solid">
        <fgColor theme="9" tint="-0.249977111117893"/>
        <bgColor indexed="64"/>
      </patternFill>
    </fill>
    <fill>
      <patternFill patternType="solid">
        <fgColor theme="0"/>
        <bgColor indexed="64"/>
      </patternFill>
    </fill>
  </fills>
  <borders count="14">
    <border>
      <left/>
      <right/>
      <top/>
      <bottom/>
      <diagonal/>
    </border>
    <border>
      <left style="dashed">
        <color theme="9" tint="-0.249977111117893"/>
      </left>
      <right style="dashed">
        <color theme="9" tint="-0.249977111117893"/>
      </right>
      <top style="dashed">
        <color theme="9" tint="-0.249977111117893"/>
      </top>
      <bottom style="dashed">
        <color theme="9" tint="-0.249977111117893"/>
      </bottom>
      <diagonal/>
    </border>
    <border>
      <left style="medium">
        <color theme="9" tint="-0.249977111117893"/>
      </left>
      <right/>
      <top style="medium">
        <color theme="9" tint="-0.249977111117893"/>
      </top>
      <bottom style="medium">
        <color theme="9" tint="-0.249977111117893"/>
      </bottom>
      <diagonal/>
    </border>
    <border>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style="dashed">
        <color theme="9" tint="-0.249977111117893"/>
      </right>
      <top style="medium">
        <color theme="9" tint="-0.249977111117893"/>
      </top>
      <bottom style="dashed">
        <color theme="9" tint="-0.249977111117893"/>
      </bottom>
      <diagonal/>
    </border>
    <border>
      <left style="dashed">
        <color theme="9" tint="-0.249977111117893"/>
      </left>
      <right style="dashed">
        <color theme="9" tint="-0.249977111117893"/>
      </right>
      <top style="medium">
        <color theme="9" tint="-0.249977111117893"/>
      </top>
      <bottom style="dashed">
        <color theme="9" tint="-0.249977111117893"/>
      </bottom>
      <diagonal/>
    </border>
    <border>
      <left style="dashed">
        <color theme="9" tint="-0.249977111117893"/>
      </left>
      <right style="medium">
        <color theme="9" tint="-0.249977111117893"/>
      </right>
      <top style="medium">
        <color theme="9" tint="-0.249977111117893"/>
      </top>
      <bottom style="dashed">
        <color theme="9" tint="-0.249977111117893"/>
      </bottom>
      <diagonal/>
    </border>
    <border>
      <left style="medium">
        <color theme="9" tint="-0.249977111117893"/>
      </left>
      <right style="dashed">
        <color theme="9" tint="-0.249977111117893"/>
      </right>
      <top style="dashed">
        <color theme="9" tint="-0.249977111117893"/>
      </top>
      <bottom style="dashed">
        <color theme="9" tint="-0.249977111117893"/>
      </bottom>
      <diagonal/>
    </border>
    <border>
      <left style="dashed">
        <color theme="9" tint="-0.249977111117893"/>
      </left>
      <right style="medium">
        <color theme="9" tint="-0.249977111117893"/>
      </right>
      <top style="dashed">
        <color theme="9" tint="-0.249977111117893"/>
      </top>
      <bottom style="dashed">
        <color theme="9" tint="-0.249977111117893"/>
      </bottom>
      <diagonal/>
    </border>
    <border>
      <left style="medium">
        <color theme="9" tint="-0.249977111117893"/>
      </left>
      <right style="dashed">
        <color theme="9" tint="-0.249977111117893"/>
      </right>
      <top style="dashed">
        <color theme="9" tint="-0.249977111117893"/>
      </top>
      <bottom style="medium">
        <color theme="9" tint="-0.249977111117893"/>
      </bottom>
      <diagonal/>
    </border>
    <border>
      <left style="dashed">
        <color theme="9" tint="-0.249977111117893"/>
      </left>
      <right style="dashed">
        <color theme="9" tint="-0.249977111117893"/>
      </right>
      <top style="dashed">
        <color theme="9" tint="-0.249977111117893"/>
      </top>
      <bottom style="medium">
        <color theme="9" tint="-0.249977111117893"/>
      </bottom>
      <diagonal/>
    </border>
    <border>
      <left style="dashed">
        <color theme="9" tint="-0.249977111117893"/>
      </left>
      <right style="medium">
        <color theme="9" tint="-0.249977111117893"/>
      </right>
      <top style="dashed">
        <color theme="9" tint="-0.249977111117893"/>
      </top>
      <bottom style="medium">
        <color theme="9" tint="-0.249977111117893"/>
      </bottom>
      <diagonal/>
    </border>
    <border>
      <left style="dashed">
        <color theme="9" tint="-0.249977111117893"/>
      </left>
      <right style="dashed">
        <color theme="9" tint="-0.249977111117893"/>
      </right>
      <top/>
      <bottom/>
      <diagonal/>
    </border>
  </borders>
  <cellStyleXfs count="18">
    <xf numFmtId="0" fontId="0" fillId="0" borderId="0"/>
    <xf numFmtId="164" fontId="1"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4" fontId="1" fillId="0" borderId="0" applyFont="0" applyFill="0" applyBorder="0" applyAlignment="0" applyProtection="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43" fontId="14" fillId="0" borderId="0" applyFont="0" applyFill="0" applyBorder="0" applyAlignment="0" applyProtection="0"/>
  </cellStyleXfs>
  <cellXfs count="90">
    <xf numFmtId="0" fontId="0" fillId="0" borderId="0" xfId="0"/>
    <xf numFmtId="0" fontId="6" fillId="0" borderId="0" xfId="0" applyFont="1" applyAlignment="1">
      <alignment horizontal="justify" vertical="top" wrapText="1"/>
    </xf>
    <xf numFmtId="0" fontId="5" fillId="2" borderId="0" xfId="8" applyFont="1" applyFill="1" applyAlignment="1">
      <alignment horizontal="justify" vertical="top" wrapText="1"/>
    </xf>
    <xf numFmtId="0" fontId="7" fillId="0" borderId="0" xfId="0" applyFont="1" applyAlignment="1">
      <alignment horizontal="justify" vertical="top" wrapText="1"/>
    </xf>
    <xf numFmtId="0" fontId="5" fillId="3" borderId="0" xfId="8" applyFont="1" applyFill="1" applyAlignment="1">
      <alignment horizontal="justify" vertical="top" wrapText="1"/>
    </xf>
    <xf numFmtId="0" fontId="9" fillId="0" borderId="0" xfId="0" applyFont="1" applyAlignment="1">
      <alignment horizontal="center" vertical="center" wrapText="1"/>
    </xf>
    <xf numFmtId="0" fontId="9" fillId="0" borderId="0" xfId="0" applyFont="1" applyAlignment="1">
      <alignment vertical="center" wrapText="1"/>
    </xf>
    <xf numFmtId="0" fontId="0" fillId="0" borderId="0" xfId="0" applyAlignment="1">
      <alignment horizontal="center"/>
    </xf>
    <xf numFmtId="0" fontId="0" fillId="0" borderId="0" xfId="0" applyAlignment="1">
      <alignment horizontal="left"/>
    </xf>
    <xf numFmtId="0" fontId="10" fillId="0" borderId="0" xfId="0" applyFont="1" applyAlignment="1">
      <alignment horizontal="center" vertical="top"/>
    </xf>
    <xf numFmtId="0" fontId="3" fillId="5" borderId="1" xfId="0" applyFont="1" applyFill="1" applyBorder="1" applyAlignment="1">
      <alignment horizontal="center" vertical="center" wrapText="1"/>
    </xf>
    <xf numFmtId="4" fontId="3" fillId="6" borderId="1" xfId="16" applyNumberFormat="1" applyFont="1" applyFill="1" applyBorder="1" applyAlignment="1">
      <alignment horizontal="center" vertical="center" wrapText="1"/>
    </xf>
    <xf numFmtId="0" fontId="3" fillId="6" borderId="1" xfId="16"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7" borderId="1" xfId="16" applyFont="1" applyFill="1" applyBorder="1" applyAlignment="1">
      <alignment horizontal="center" vertical="center" wrapText="1"/>
    </xf>
    <xf numFmtId="0" fontId="3" fillId="9" borderId="1" xfId="16" applyFont="1" applyFill="1" applyBorder="1" applyAlignment="1">
      <alignment horizontal="center" vertical="center" wrapText="1"/>
    </xf>
    <xf numFmtId="0" fontId="0" fillId="10" borderId="1" xfId="0" applyFill="1" applyBorder="1" applyAlignment="1" applyProtection="1">
      <alignment horizontal="center" wrapText="1"/>
      <protection locked="0"/>
    </xf>
    <xf numFmtId="0" fontId="13" fillId="10" borderId="1" xfId="0" applyFont="1" applyFill="1" applyBorder="1" applyAlignment="1">
      <alignment horizontal="left" wrapText="1"/>
    </xf>
    <xf numFmtId="0" fontId="12" fillId="10" borderId="1" xfId="0" applyFont="1" applyFill="1" applyBorder="1" applyAlignment="1">
      <alignment horizontal="center" wrapText="1"/>
    </xf>
    <xf numFmtId="0" fontId="0" fillId="10" borderId="1" xfId="0" applyFill="1" applyBorder="1" applyAlignment="1" applyProtection="1">
      <alignment horizontal="center" vertical="top" wrapText="1"/>
      <protection locked="0"/>
    </xf>
    <xf numFmtId="43" fontId="0" fillId="10" borderId="1" xfId="17" applyFont="1" applyFill="1" applyBorder="1" applyAlignment="1" applyProtection="1">
      <alignment horizontal="center" vertical="top" wrapText="1"/>
      <protection locked="0"/>
    </xf>
    <xf numFmtId="0" fontId="0" fillId="10" borderId="1" xfId="0" applyFill="1" applyBorder="1" applyAlignment="1">
      <alignment wrapText="1"/>
    </xf>
    <xf numFmtId="0" fontId="0" fillId="10" borderId="1" xfId="0" applyFill="1" applyBorder="1" applyAlignment="1" applyProtection="1">
      <alignment horizontal="justify" vertical="top" wrapText="1"/>
      <protection locked="0"/>
    </xf>
    <xf numFmtId="4" fontId="0" fillId="10" borderId="1" xfId="0" applyNumberFormat="1" applyFill="1" applyBorder="1" applyAlignment="1" applyProtection="1">
      <alignment horizontal="center" wrapText="1"/>
      <protection locked="0"/>
    </xf>
    <xf numFmtId="0" fontId="0" fillId="10" borderId="1" xfId="0" applyFill="1" applyBorder="1" applyAlignment="1">
      <alignment horizontal="center" wrapText="1"/>
    </xf>
    <xf numFmtId="43" fontId="0" fillId="10" borderId="1" xfId="17" applyFont="1" applyFill="1" applyBorder="1" applyAlignment="1">
      <alignment wrapText="1"/>
    </xf>
    <xf numFmtId="4" fontId="0" fillId="10" borderId="1" xfId="0" applyNumberFormat="1" applyFill="1" applyBorder="1" applyAlignment="1">
      <alignment horizontal="center" wrapText="1"/>
    </xf>
    <xf numFmtId="0" fontId="0" fillId="10" borderId="1" xfId="0" applyFill="1" applyBorder="1" applyAlignment="1" applyProtection="1">
      <alignment wrapText="1"/>
      <protection locked="0"/>
    </xf>
    <xf numFmtId="0" fontId="8" fillId="8" borderId="2" xfId="8" applyFont="1" applyFill="1" applyBorder="1" applyAlignment="1" applyProtection="1">
      <alignment horizontal="centerContinuous" vertical="center" wrapText="1"/>
      <protection locked="0"/>
    </xf>
    <xf numFmtId="0" fontId="8" fillId="8" borderId="3" xfId="8" applyFont="1" applyFill="1" applyBorder="1" applyAlignment="1" applyProtection="1">
      <alignment horizontal="centerContinuous" vertical="center" wrapText="1"/>
      <protection locked="0"/>
    </xf>
    <xf numFmtId="0" fontId="3" fillId="5" borderId="5" xfId="0" applyFont="1" applyFill="1" applyBorder="1" applyAlignment="1">
      <alignment horizontal="centerContinuous"/>
    </xf>
    <xf numFmtId="0" fontId="3" fillId="5" borderId="6" xfId="0" applyFont="1" applyFill="1" applyBorder="1" applyAlignment="1">
      <alignment horizontal="centerContinuous"/>
    </xf>
    <xf numFmtId="0" fontId="3" fillId="6" borderId="6" xfId="8" applyFont="1" applyFill="1" applyBorder="1" applyAlignment="1" applyProtection="1">
      <alignment horizontal="centerContinuous" vertical="center" wrapText="1"/>
      <protection locked="0"/>
    </xf>
    <xf numFmtId="0" fontId="3" fillId="4" borderId="6" xfId="0" applyFont="1" applyFill="1" applyBorder="1" applyAlignment="1">
      <alignment horizontal="centerContinuous" vertical="center" wrapText="1"/>
    </xf>
    <xf numFmtId="0" fontId="3" fillId="7" borderId="6" xfId="0" applyFont="1" applyFill="1" applyBorder="1" applyAlignment="1">
      <alignment horizontal="centerContinuous" wrapText="1"/>
    </xf>
    <xf numFmtId="0" fontId="3" fillId="9" borderId="6" xfId="16" applyFont="1" applyFill="1" applyBorder="1" applyAlignment="1">
      <alignment horizontal="centerContinuous" vertical="center" wrapText="1"/>
    </xf>
    <xf numFmtId="0" fontId="3" fillId="5" borderId="8" xfId="0" applyFont="1" applyFill="1" applyBorder="1" applyAlignment="1">
      <alignment horizontal="center" vertical="center" wrapText="1"/>
    </xf>
    <xf numFmtId="0" fontId="3" fillId="9" borderId="9" xfId="16" applyFont="1" applyFill="1" applyBorder="1" applyAlignment="1">
      <alignment horizontal="center" vertical="center" wrapText="1"/>
    </xf>
    <xf numFmtId="0" fontId="3" fillId="5" borderId="10"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3" fillId="5" borderId="11" xfId="0" applyFont="1" applyFill="1" applyBorder="1" applyAlignment="1">
      <alignment horizontal="center" vertical="top" wrapText="1"/>
    </xf>
    <xf numFmtId="0" fontId="3" fillId="6" borderId="11" xfId="16"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7" borderId="11" xfId="16" applyFont="1" applyFill="1" applyBorder="1" applyAlignment="1">
      <alignment horizontal="center" vertical="center" wrapText="1"/>
    </xf>
    <xf numFmtId="0" fontId="3" fillId="9" borderId="11" xfId="16" applyFont="1" applyFill="1" applyBorder="1" applyAlignment="1">
      <alignment horizontal="center" vertical="center" wrapText="1"/>
    </xf>
    <xf numFmtId="0" fontId="3" fillId="9" borderId="12" xfId="16" applyFont="1" applyFill="1" applyBorder="1" applyAlignment="1">
      <alignment horizontal="center" vertical="center" wrapText="1"/>
    </xf>
    <xf numFmtId="0" fontId="0" fillId="10" borderId="8" xfId="0" applyFill="1" applyBorder="1" applyAlignment="1">
      <alignment horizontal="center" vertical="top" wrapText="1"/>
    </xf>
    <xf numFmtId="0" fontId="0" fillId="10" borderId="8" xfId="0" applyFill="1" applyBorder="1" applyAlignment="1">
      <alignment wrapText="1"/>
    </xf>
    <xf numFmtId="0" fontId="0" fillId="10" borderId="10" xfId="0" applyFill="1" applyBorder="1" applyAlignment="1">
      <alignment wrapText="1"/>
    </xf>
    <xf numFmtId="0" fontId="0" fillId="10" borderId="11" xfId="0" applyFill="1" applyBorder="1" applyAlignment="1" applyProtection="1">
      <alignment horizontal="center" wrapText="1"/>
      <protection locked="0"/>
    </xf>
    <xf numFmtId="0" fontId="0" fillId="10" borderId="11" xfId="0" applyFill="1" applyBorder="1" applyAlignment="1" applyProtection="1">
      <alignment wrapText="1"/>
      <protection locked="0"/>
    </xf>
    <xf numFmtId="43" fontId="3" fillId="10" borderId="11" xfId="17" applyFont="1" applyFill="1" applyBorder="1" applyAlignment="1" applyProtection="1">
      <alignment wrapText="1"/>
      <protection locked="0"/>
    </xf>
    <xf numFmtId="4" fontId="0" fillId="10" borderId="11" xfId="0" applyNumberFormat="1" applyFill="1" applyBorder="1" applyAlignment="1" applyProtection="1">
      <alignment horizontal="center" wrapText="1"/>
      <protection locked="0"/>
    </xf>
    <xf numFmtId="0" fontId="1" fillId="0" borderId="0" xfId="8" applyAlignment="1" applyProtection="1">
      <alignment horizontal="left" vertical="top" indent="1"/>
      <protection locked="0"/>
    </xf>
    <xf numFmtId="0" fontId="15" fillId="0" borderId="0" xfId="8" applyFont="1" applyAlignment="1" applyProtection="1">
      <alignment vertical="top"/>
      <protection locked="0"/>
    </xf>
    <xf numFmtId="43" fontId="0" fillId="0" borderId="0" xfId="0" applyNumberFormat="1"/>
    <xf numFmtId="0" fontId="15" fillId="0" borderId="0" xfId="8" applyFont="1" applyAlignment="1" applyProtection="1">
      <alignment vertical="top" wrapText="1"/>
      <protection locked="0"/>
    </xf>
    <xf numFmtId="0" fontId="0" fillId="11" borderId="0" xfId="0" applyFill="1"/>
    <xf numFmtId="0" fontId="0" fillId="11" borderId="5" xfId="0" applyFill="1" applyBorder="1" applyAlignment="1">
      <alignment horizontal="center" vertical="center" wrapText="1"/>
    </xf>
    <xf numFmtId="0" fontId="12" fillId="11" borderId="6" xfId="0" applyFont="1" applyFill="1" applyBorder="1" applyAlignment="1">
      <alignment horizontal="center" vertical="center" wrapText="1"/>
    </xf>
    <xf numFmtId="0" fontId="13" fillId="11" borderId="6" xfId="0" applyFont="1" applyFill="1" applyBorder="1" applyAlignment="1">
      <alignment horizontal="left" vertical="center" wrapText="1"/>
    </xf>
    <xf numFmtId="0" fontId="0" fillId="11" borderId="6" xfId="0" applyFill="1" applyBorder="1" applyAlignment="1" applyProtection="1">
      <alignment horizontal="center" vertical="center" wrapText="1"/>
      <protection locked="0"/>
    </xf>
    <xf numFmtId="43" fontId="0" fillId="11" borderId="6" xfId="17" applyFont="1" applyFill="1" applyBorder="1" applyAlignment="1" applyProtection="1">
      <alignment horizontal="center" vertical="center" wrapText="1"/>
      <protection locked="0"/>
    </xf>
    <xf numFmtId="0" fontId="0" fillId="11" borderId="6" xfId="0" applyFill="1" applyBorder="1" applyAlignment="1">
      <alignment vertical="center" wrapText="1"/>
    </xf>
    <xf numFmtId="4" fontId="0" fillId="11" borderId="6" xfId="0" applyNumberFormat="1" applyFill="1" applyBorder="1" applyAlignment="1" applyProtection="1">
      <alignment horizontal="center" vertical="center" wrapText="1"/>
      <protection locked="0"/>
    </xf>
    <xf numFmtId="4" fontId="0" fillId="11" borderId="1" xfId="0" applyNumberFormat="1" applyFill="1" applyBorder="1" applyAlignment="1" applyProtection="1">
      <alignment horizontal="center" vertical="center" wrapText="1"/>
      <protection locked="0"/>
    </xf>
    <xf numFmtId="0" fontId="0" fillId="11" borderId="8" xfId="0" applyFill="1" applyBorder="1" applyAlignment="1">
      <alignment horizontal="center" vertical="center" wrapText="1"/>
    </xf>
    <xf numFmtId="0" fontId="12" fillId="11" borderId="1" xfId="0" applyFont="1" applyFill="1" applyBorder="1" applyAlignment="1">
      <alignment horizontal="center" vertical="center" wrapText="1"/>
    </xf>
    <xf numFmtId="0" fontId="13" fillId="11" borderId="1" xfId="0" applyFont="1" applyFill="1" applyBorder="1" applyAlignment="1">
      <alignment horizontal="left" vertical="center" wrapText="1"/>
    </xf>
    <xf numFmtId="0" fontId="0" fillId="11" borderId="1" xfId="0" applyFill="1" applyBorder="1" applyAlignment="1" applyProtection="1">
      <alignment horizontal="center" vertical="center" wrapText="1"/>
      <protection locked="0"/>
    </xf>
    <xf numFmtId="43" fontId="0" fillId="11" borderId="1" xfId="17" applyFont="1" applyFill="1" applyBorder="1" applyAlignment="1" applyProtection="1">
      <alignment horizontal="center" vertical="center" wrapText="1"/>
      <protection locked="0"/>
    </xf>
    <xf numFmtId="0" fontId="0" fillId="11" borderId="1" xfId="0" applyFill="1" applyBorder="1" applyAlignment="1">
      <alignment vertical="center" wrapText="1"/>
    </xf>
    <xf numFmtId="0" fontId="0" fillId="11" borderId="1" xfId="0" applyFill="1" applyBorder="1" applyAlignment="1">
      <alignment horizontal="center" vertical="center" wrapText="1"/>
    </xf>
    <xf numFmtId="0" fontId="0" fillId="11" borderId="13" xfId="0" applyFill="1" applyBorder="1" applyAlignment="1">
      <alignment vertical="center" wrapText="1"/>
    </xf>
    <xf numFmtId="0" fontId="17" fillId="11" borderId="0" xfId="0" applyFont="1" applyFill="1" applyAlignment="1">
      <alignment wrapText="1"/>
    </xf>
    <xf numFmtId="0" fontId="8" fillId="8" borderId="4" xfId="8" applyFont="1" applyFill="1" applyBorder="1" applyAlignment="1" applyProtection="1">
      <alignment horizontal="center" vertical="center" wrapText="1"/>
      <protection locked="0"/>
    </xf>
    <xf numFmtId="0" fontId="3" fillId="9" borderId="7" xfId="16" applyFont="1" applyFill="1" applyBorder="1" applyAlignment="1">
      <alignment horizontal="center" vertical="center" wrapText="1"/>
    </xf>
    <xf numFmtId="0" fontId="0" fillId="11" borderId="7" xfId="0" applyFill="1" applyBorder="1" applyAlignment="1">
      <alignment horizontal="center" vertical="center" wrapText="1"/>
    </xf>
    <xf numFmtId="0" fontId="0" fillId="11" borderId="9" xfId="0" applyFill="1" applyBorder="1" applyAlignment="1">
      <alignment horizontal="center" vertical="center" wrapText="1"/>
    </xf>
    <xf numFmtId="0" fontId="0" fillId="10" borderId="9" xfId="0" applyFill="1" applyBorder="1" applyAlignment="1">
      <alignment horizontal="center" wrapText="1"/>
    </xf>
    <xf numFmtId="0" fontId="0" fillId="11" borderId="0" xfId="0" applyFill="1" applyAlignment="1">
      <alignment horizontal="center"/>
    </xf>
    <xf numFmtId="0" fontId="0" fillId="10" borderId="12" xfId="0" applyFill="1" applyBorder="1" applyAlignment="1">
      <alignment horizontal="center" wrapText="1"/>
    </xf>
    <xf numFmtId="4" fontId="0" fillId="11" borderId="1" xfId="0" applyNumberFormat="1" applyFill="1" applyBorder="1" applyAlignment="1">
      <alignment horizontal="center" vertical="center" wrapText="1"/>
    </xf>
    <xf numFmtId="0" fontId="0" fillId="11" borderId="0" xfId="0" applyFill="1" applyBorder="1" applyAlignment="1">
      <alignment vertical="center" wrapText="1"/>
    </xf>
    <xf numFmtId="43" fontId="0" fillId="11" borderId="13" xfId="17" applyFont="1" applyFill="1" applyBorder="1" applyAlignment="1" applyProtection="1">
      <alignment horizontal="center" vertical="center" wrapText="1"/>
      <protection locked="0"/>
    </xf>
    <xf numFmtId="43" fontId="0" fillId="0" borderId="1" xfId="17" applyFont="1" applyFill="1" applyBorder="1" applyAlignment="1" applyProtection="1">
      <alignment horizontal="center" vertical="center" wrapText="1"/>
      <protection locked="0"/>
    </xf>
    <xf numFmtId="0" fontId="15" fillId="0" borderId="0" xfId="8" applyFont="1" applyAlignment="1" applyProtection="1">
      <alignment horizontal="center" vertical="top" wrapText="1"/>
      <protection locked="0"/>
    </xf>
    <xf numFmtId="0" fontId="15" fillId="0" borderId="0" xfId="8" applyFont="1" applyFill="1" applyBorder="1" applyAlignment="1" applyProtection="1">
      <alignment horizontal="center" vertical="top"/>
      <protection locked="0"/>
    </xf>
    <xf numFmtId="0" fontId="16" fillId="0" borderId="0" xfId="0" applyFont="1" applyAlignment="1">
      <alignment horizontal="center"/>
    </xf>
    <xf numFmtId="0" fontId="16" fillId="0" borderId="0" xfId="0" applyFont="1" applyAlignment="1">
      <alignment horizontal="center" vertical="center"/>
    </xf>
  </cellXfs>
  <cellStyles count="18">
    <cellStyle name="Euro" xfId="1" xr:uid="{00000000-0005-0000-0000-000000000000}"/>
    <cellStyle name="Millares" xfId="17" builtinId="3"/>
    <cellStyle name="Millares 2" xfId="2" xr:uid="{00000000-0005-0000-0000-000002000000}"/>
    <cellStyle name="Millares 2 2" xfId="3" xr:uid="{00000000-0005-0000-0000-000003000000}"/>
    <cellStyle name="Millares 2 3" xfId="4" xr:uid="{00000000-0005-0000-0000-000004000000}"/>
    <cellStyle name="Millares 3" xfId="5" xr:uid="{00000000-0005-0000-0000-000005000000}"/>
    <cellStyle name="Moneda 2" xfId="6" xr:uid="{00000000-0005-0000-0000-000006000000}"/>
    <cellStyle name="Normal" xfId="0" builtinId="0"/>
    <cellStyle name="Normal 2" xfId="7" xr:uid="{00000000-0005-0000-0000-000008000000}"/>
    <cellStyle name="Normal 2 2" xfId="8" xr:uid="{00000000-0005-0000-0000-000009000000}"/>
    <cellStyle name="Normal 3" xfId="9" xr:uid="{00000000-0005-0000-0000-00000A000000}"/>
    <cellStyle name="Normal 4" xfId="10" xr:uid="{00000000-0005-0000-0000-00000B000000}"/>
    <cellStyle name="Normal 4 2" xfId="11" xr:uid="{00000000-0005-0000-0000-00000C000000}"/>
    <cellStyle name="Normal 5" xfId="12" xr:uid="{00000000-0005-0000-0000-00000D000000}"/>
    <cellStyle name="Normal 5 2" xfId="13" xr:uid="{00000000-0005-0000-0000-00000E000000}"/>
    <cellStyle name="Normal 6" xfId="14" xr:uid="{00000000-0005-0000-0000-00000F000000}"/>
    <cellStyle name="Normal 6 2" xfId="15" xr:uid="{00000000-0005-0000-0000-000010000000}"/>
    <cellStyle name="Normal_141008Reportes Cuadros Institucionales-sectorialesADV" xfId="16" xr:uid="{00000000-0005-0000-0000-000011000000}"/>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xdr:col>
      <xdr:colOff>0</xdr:colOff>
      <xdr:row>111</xdr:row>
      <xdr:rowOff>0</xdr:rowOff>
    </xdr:from>
    <xdr:to>
      <xdr:col>5</xdr:col>
      <xdr:colOff>654326</xdr:colOff>
      <xdr:row>115</xdr:row>
      <xdr:rowOff>118442</xdr:rowOff>
    </xdr:to>
    <xdr:sp macro="" textlink="">
      <xdr:nvSpPr>
        <xdr:cNvPr id="2" name="CuadroTexto 1">
          <a:extLst>
            <a:ext uri="{FF2B5EF4-FFF2-40B4-BE49-F238E27FC236}">
              <a16:creationId xmlns:a16="http://schemas.microsoft.com/office/drawing/2014/main" id="{A58E67E5-FCCC-4639-AC83-31F125BAD112}"/>
            </a:ext>
          </a:extLst>
        </xdr:cNvPr>
        <xdr:cNvSpPr txBox="1"/>
      </xdr:nvSpPr>
      <xdr:spPr>
        <a:xfrm>
          <a:off x="2244587" y="67213370"/>
          <a:ext cx="6129130" cy="781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100"/>
            <a:t>_______________________________                              __________________________________</a:t>
          </a:r>
        </a:p>
        <a:p>
          <a:r>
            <a:rPr lang="es-MX" sz="1100"/>
            <a:t>       Ing.</a:t>
          </a:r>
          <a:r>
            <a:rPr lang="es-MX" sz="1100" baseline="0"/>
            <a:t> Miguel Angel Flores Solis</a:t>
          </a:r>
          <a:r>
            <a:rPr lang="es-MX" sz="1100"/>
            <a:t>                                             Ing. Ivan Faustino Narvaez Cervantes</a:t>
          </a:r>
        </a:p>
        <a:p>
          <a:r>
            <a:rPr lang="es-MX" sz="1100"/>
            <a:t>           Director</a:t>
          </a:r>
          <a:r>
            <a:rPr lang="es-MX" sz="1100" baseline="0"/>
            <a:t> General SMDIF                                                          Administradora SMDIF    </a:t>
          </a:r>
        </a:p>
        <a:p>
          <a:r>
            <a:rPr lang="es-MX" sz="1100" baseline="0"/>
            <a:t>                     Autorizo                                                                                             Elaboro</a:t>
          </a:r>
          <a:endParaRPr lang="es-MX"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113"/>
  <sheetViews>
    <sheetView tabSelected="1" topLeftCell="A102" zoomScale="115" zoomScaleNormal="115" workbookViewId="0">
      <selection activeCell="K116" sqref="K116"/>
    </sheetView>
  </sheetViews>
  <sheetFormatPr baseColWidth="10" defaultColWidth="12" defaultRowHeight="11.25" x14ac:dyDescent="0.2"/>
  <cols>
    <col min="1" max="1" width="22.33203125" customWidth="1"/>
    <col min="2" max="2" width="17" customWidth="1"/>
    <col min="3" max="3" width="49.5" customWidth="1"/>
    <col min="4" max="4" width="24.83203125" customWidth="1"/>
    <col min="5" max="5" width="21.5" customWidth="1"/>
    <col min="6" max="10" width="17" customWidth="1"/>
    <col min="11" max="11" width="15.33203125" customWidth="1"/>
    <col min="12" max="12" width="17" customWidth="1"/>
    <col min="13" max="13" width="44.1640625" customWidth="1"/>
    <col min="14" max="14" width="44" customWidth="1"/>
    <col min="15" max="15" width="14.1640625" customWidth="1"/>
    <col min="16" max="17" width="42.6640625" customWidth="1"/>
    <col min="18" max="18" width="16.83203125" customWidth="1"/>
    <col min="19" max="19" width="12" customWidth="1"/>
    <col min="21" max="21" width="15.5" customWidth="1"/>
    <col min="22" max="22" width="13" customWidth="1"/>
    <col min="23" max="23" width="29.83203125" style="7" customWidth="1"/>
  </cols>
  <sheetData>
    <row r="1" spans="1:23" ht="60" customHeight="1" thickBot="1" x14ac:dyDescent="0.25">
      <c r="A1" s="28" t="s">
        <v>421</v>
      </c>
      <c r="B1" s="29"/>
      <c r="C1" s="29"/>
      <c r="D1" s="29"/>
      <c r="E1" s="29"/>
      <c r="F1" s="29"/>
      <c r="G1" s="29"/>
      <c r="H1" s="29"/>
      <c r="I1" s="29"/>
      <c r="J1" s="29"/>
      <c r="K1" s="29"/>
      <c r="L1" s="29"/>
      <c r="M1" s="29"/>
      <c r="N1" s="29"/>
      <c r="O1" s="29"/>
      <c r="P1" s="29"/>
      <c r="Q1" s="29"/>
      <c r="R1" s="29"/>
      <c r="S1" s="29"/>
      <c r="T1" s="29"/>
      <c r="U1" s="29"/>
      <c r="V1" s="29"/>
      <c r="W1" s="75"/>
    </row>
    <row r="2" spans="1:23" ht="11.25" customHeight="1" x14ac:dyDescent="0.2">
      <c r="A2" s="30" t="s">
        <v>0</v>
      </c>
      <c r="B2" s="31"/>
      <c r="C2" s="31"/>
      <c r="D2" s="31"/>
      <c r="E2" s="31"/>
      <c r="F2" s="32" t="s">
        <v>1</v>
      </c>
      <c r="G2" s="32"/>
      <c r="H2" s="32"/>
      <c r="I2" s="32"/>
      <c r="J2" s="32"/>
      <c r="K2" s="33" t="s">
        <v>2</v>
      </c>
      <c r="L2" s="33"/>
      <c r="M2" s="33"/>
      <c r="N2" s="34" t="s">
        <v>3</v>
      </c>
      <c r="O2" s="34"/>
      <c r="P2" s="34"/>
      <c r="Q2" s="34"/>
      <c r="R2" s="34"/>
      <c r="S2" s="34"/>
      <c r="T2" s="35"/>
      <c r="U2" s="35" t="s">
        <v>4</v>
      </c>
      <c r="V2" s="35"/>
      <c r="W2" s="76"/>
    </row>
    <row r="3" spans="1:23" ht="54.75" customHeight="1" x14ac:dyDescent="0.2">
      <c r="A3" s="36" t="s">
        <v>5</v>
      </c>
      <c r="B3" s="10" t="s">
        <v>6</v>
      </c>
      <c r="C3" s="10" t="s">
        <v>7</v>
      </c>
      <c r="D3" s="10" t="s">
        <v>127</v>
      </c>
      <c r="E3" s="10" t="s">
        <v>8</v>
      </c>
      <c r="F3" s="11" t="s">
        <v>9</v>
      </c>
      <c r="G3" s="11" t="s">
        <v>10</v>
      </c>
      <c r="H3" s="11" t="s">
        <v>11</v>
      </c>
      <c r="I3" s="12" t="s">
        <v>12</v>
      </c>
      <c r="J3" s="12" t="s">
        <v>13</v>
      </c>
      <c r="K3" s="13" t="s">
        <v>14</v>
      </c>
      <c r="L3" s="13" t="s">
        <v>15</v>
      </c>
      <c r="M3" s="13" t="s">
        <v>16</v>
      </c>
      <c r="N3" s="14" t="s">
        <v>17</v>
      </c>
      <c r="O3" s="14" t="s">
        <v>18</v>
      </c>
      <c r="P3" s="14" t="s">
        <v>19</v>
      </c>
      <c r="Q3" s="14" t="s">
        <v>20</v>
      </c>
      <c r="R3" s="14" t="s">
        <v>21</v>
      </c>
      <c r="S3" s="14" t="s">
        <v>22</v>
      </c>
      <c r="T3" s="15" t="s">
        <v>23</v>
      </c>
      <c r="U3" s="15" t="s">
        <v>24</v>
      </c>
      <c r="V3" s="15" t="s">
        <v>25</v>
      </c>
      <c r="W3" s="37" t="s">
        <v>26</v>
      </c>
    </row>
    <row r="4" spans="1:23" ht="15" customHeight="1" thickBot="1" x14ac:dyDescent="0.25">
      <c r="A4" s="38">
        <v>1</v>
      </c>
      <c r="B4" s="39">
        <v>2</v>
      </c>
      <c r="C4" s="39">
        <v>3</v>
      </c>
      <c r="D4" s="40">
        <v>4</v>
      </c>
      <c r="E4" s="39">
        <v>5</v>
      </c>
      <c r="F4" s="41">
        <v>6</v>
      </c>
      <c r="G4" s="41">
        <v>7</v>
      </c>
      <c r="H4" s="41">
        <v>8</v>
      </c>
      <c r="I4" s="41">
        <v>9</v>
      </c>
      <c r="J4" s="41">
        <v>10</v>
      </c>
      <c r="K4" s="42">
        <v>11</v>
      </c>
      <c r="L4" s="42">
        <v>12</v>
      </c>
      <c r="M4" s="42">
        <v>13</v>
      </c>
      <c r="N4" s="43">
        <v>14</v>
      </c>
      <c r="O4" s="43">
        <v>15</v>
      </c>
      <c r="P4" s="43">
        <v>16</v>
      </c>
      <c r="Q4" s="43">
        <v>17</v>
      </c>
      <c r="R4" s="43">
        <v>18</v>
      </c>
      <c r="S4" s="43">
        <v>19</v>
      </c>
      <c r="T4" s="44">
        <v>20</v>
      </c>
      <c r="U4" s="44">
        <v>21</v>
      </c>
      <c r="V4" s="44">
        <v>22</v>
      </c>
      <c r="W4" s="45">
        <v>23</v>
      </c>
    </row>
    <row r="5" spans="1:23" s="57" customFormat="1" ht="57" customHeight="1" thickBot="1" x14ac:dyDescent="0.25">
      <c r="A5" s="58" t="s">
        <v>115</v>
      </c>
      <c r="B5" s="59" t="s">
        <v>85</v>
      </c>
      <c r="C5" s="60" t="s">
        <v>86</v>
      </c>
      <c r="D5" s="59">
        <v>268</v>
      </c>
      <c r="E5" s="61" t="s">
        <v>118</v>
      </c>
      <c r="F5" s="62">
        <v>605398.99</v>
      </c>
      <c r="G5" s="62">
        <v>586794.03</v>
      </c>
      <c r="H5" s="62">
        <v>0</v>
      </c>
      <c r="I5" s="62">
        <v>511660.32</v>
      </c>
      <c r="J5" s="62">
        <v>511660.32</v>
      </c>
      <c r="K5" s="61" t="s">
        <v>120</v>
      </c>
      <c r="L5" s="63" t="s">
        <v>56</v>
      </c>
      <c r="M5" s="63" t="s">
        <v>134</v>
      </c>
      <c r="N5" s="63" t="s">
        <v>145</v>
      </c>
      <c r="O5" s="63" t="s">
        <v>56</v>
      </c>
      <c r="P5" s="63" t="s">
        <v>131</v>
      </c>
      <c r="Q5" s="63" t="s">
        <v>139</v>
      </c>
      <c r="R5" s="64">
        <v>1120</v>
      </c>
      <c r="S5" s="64" t="s">
        <v>121</v>
      </c>
      <c r="T5" s="65">
        <f t="shared" ref="T5:T10" si="0">+U5*100/V5</f>
        <v>100</v>
      </c>
      <c r="U5" s="64">
        <v>1120</v>
      </c>
      <c r="V5" s="64">
        <f>R5</f>
        <v>1120</v>
      </c>
      <c r="W5" s="77" t="s">
        <v>166</v>
      </c>
    </row>
    <row r="6" spans="1:23" s="57" customFormat="1" ht="57" customHeight="1" thickBot="1" x14ac:dyDescent="0.25">
      <c r="A6" s="66" t="s">
        <v>115</v>
      </c>
      <c r="B6" s="67" t="s">
        <v>85</v>
      </c>
      <c r="C6" s="68" t="s">
        <v>86</v>
      </c>
      <c r="D6" s="67">
        <v>268</v>
      </c>
      <c r="E6" s="69" t="s">
        <v>118</v>
      </c>
      <c r="F6" s="70">
        <v>605398.99</v>
      </c>
      <c r="G6" s="70">
        <v>586794.03</v>
      </c>
      <c r="H6" s="70">
        <v>0</v>
      </c>
      <c r="I6" s="70">
        <v>511660.2</v>
      </c>
      <c r="J6" s="70">
        <v>511660.32</v>
      </c>
      <c r="K6" s="69" t="s">
        <v>120</v>
      </c>
      <c r="L6" s="71" t="s">
        <v>119</v>
      </c>
      <c r="M6" s="71" t="s">
        <v>133</v>
      </c>
      <c r="N6" s="71" t="s">
        <v>146</v>
      </c>
      <c r="O6" s="71" t="s">
        <v>119</v>
      </c>
      <c r="P6" s="71" t="s">
        <v>123</v>
      </c>
      <c r="Q6" s="71" t="s">
        <v>140</v>
      </c>
      <c r="R6" s="65">
        <v>1120</v>
      </c>
      <c r="S6" s="65" t="s">
        <v>121</v>
      </c>
      <c r="T6" s="65">
        <f t="shared" si="0"/>
        <v>8.9285714285714288</v>
      </c>
      <c r="U6" s="65">
        <v>100</v>
      </c>
      <c r="V6" s="64">
        <f t="shared" ref="V6:V10" si="1">R6</f>
        <v>1120</v>
      </c>
      <c r="W6" s="78" t="s">
        <v>166</v>
      </c>
    </row>
    <row r="7" spans="1:23" s="57" customFormat="1" ht="57" customHeight="1" thickBot="1" x14ac:dyDescent="0.25">
      <c r="A7" s="66" t="s">
        <v>115</v>
      </c>
      <c r="B7" s="67" t="s">
        <v>85</v>
      </c>
      <c r="C7" s="68" t="s">
        <v>86</v>
      </c>
      <c r="D7" s="67">
        <v>268</v>
      </c>
      <c r="E7" s="69" t="s">
        <v>118</v>
      </c>
      <c r="F7" s="70">
        <v>605398.99</v>
      </c>
      <c r="G7" s="70">
        <v>586794.03</v>
      </c>
      <c r="H7" s="70">
        <v>0</v>
      </c>
      <c r="I7" s="70">
        <v>511660.2</v>
      </c>
      <c r="J7" s="70">
        <v>511660.32</v>
      </c>
      <c r="K7" s="69" t="s">
        <v>120</v>
      </c>
      <c r="L7" s="71" t="s">
        <v>62</v>
      </c>
      <c r="M7" s="71" t="s">
        <v>135</v>
      </c>
      <c r="N7" s="71" t="s">
        <v>147</v>
      </c>
      <c r="O7" s="71" t="s">
        <v>62</v>
      </c>
      <c r="P7" s="71" t="s">
        <v>123</v>
      </c>
      <c r="Q7" s="71" t="s">
        <v>141</v>
      </c>
      <c r="R7" s="65">
        <v>10</v>
      </c>
      <c r="S7" s="65" t="s">
        <v>121</v>
      </c>
      <c r="T7" s="65">
        <f t="shared" si="0"/>
        <v>342.85714285714283</v>
      </c>
      <c r="U7" s="65">
        <v>24</v>
      </c>
      <c r="V7" s="64">
        <v>7</v>
      </c>
      <c r="W7" s="78" t="s">
        <v>167</v>
      </c>
    </row>
    <row r="8" spans="1:23" s="57" customFormat="1" ht="57" customHeight="1" thickBot="1" x14ac:dyDescent="0.25">
      <c r="A8" s="66" t="s">
        <v>115</v>
      </c>
      <c r="B8" s="67" t="s">
        <v>85</v>
      </c>
      <c r="C8" s="68" t="s">
        <v>86</v>
      </c>
      <c r="D8" s="67">
        <v>268</v>
      </c>
      <c r="E8" s="69" t="s">
        <v>118</v>
      </c>
      <c r="F8" s="70">
        <v>254700</v>
      </c>
      <c r="G8" s="70">
        <v>241095.04000000001</v>
      </c>
      <c r="H8" s="70">
        <v>0</v>
      </c>
      <c r="I8" s="70">
        <v>220341.21</v>
      </c>
      <c r="J8" s="70">
        <v>220341.21</v>
      </c>
      <c r="K8" s="69" t="s">
        <v>120</v>
      </c>
      <c r="L8" s="71" t="s">
        <v>65</v>
      </c>
      <c r="M8" s="71" t="s">
        <v>136</v>
      </c>
      <c r="N8" s="71" t="s">
        <v>142</v>
      </c>
      <c r="O8" s="71" t="s">
        <v>65</v>
      </c>
      <c r="P8" s="71" t="s">
        <v>123</v>
      </c>
      <c r="Q8" s="71" t="s">
        <v>163</v>
      </c>
      <c r="R8" s="65">
        <v>8</v>
      </c>
      <c r="S8" s="65" t="s">
        <v>121</v>
      </c>
      <c r="T8" s="65">
        <f>+U8*100/V8</f>
        <v>287.5</v>
      </c>
      <c r="U8" s="65">
        <v>23</v>
      </c>
      <c r="V8" s="64">
        <f t="shared" si="1"/>
        <v>8</v>
      </c>
      <c r="W8" s="78" t="s">
        <v>168</v>
      </c>
    </row>
    <row r="9" spans="1:23" s="57" customFormat="1" ht="57" customHeight="1" thickBot="1" x14ac:dyDescent="0.25">
      <c r="A9" s="66" t="s">
        <v>115</v>
      </c>
      <c r="B9" s="67" t="s">
        <v>85</v>
      </c>
      <c r="C9" s="68" t="s">
        <v>86</v>
      </c>
      <c r="D9" s="67">
        <v>268</v>
      </c>
      <c r="E9" s="69" t="s">
        <v>118</v>
      </c>
      <c r="F9" s="70">
        <v>274869</v>
      </c>
      <c r="G9" s="70">
        <v>269869</v>
      </c>
      <c r="H9" s="70">
        <v>0</v>
      </c>
      <c r="I9" s="70">
        <v>215489</v>
      </c>
      <c r="J9" s="70">
        <v>215489</v>
      </c>
      <c r="K9" s="69" t="s">
        <v>120</v>
      </c>
      <c r="L9" s="71" t="s">
        <v>65</v>
      </c>
      <c r="M9" s="71" t="s">
        <v>137</v>
      </c>
      <c r="N9" s="71" t="s">
        <v>143</v>
      </c>
      <c r="O9" s="71" t="s">
        <v>65</v>
      </c>
      <c r="P9" s="71" t="s">
        <v>123</v>
      </c>
      <c r="Q9" s="71" t="s">
        <v>164</v>
      </c>
      <c r="R9" s="65">
        <v>8</v>
      </c>
      <c r="S9" s="65" t="s">
        <v>121</v>
      </c>
      <c r="T9" s="65">
        <f t="shared" si="0"/>
        <v>125</v>
      </c>
      <c r="U9" s="65">
        <v>15</v>
      </c>
      <c r="V9" s="64">
        <v>12</v>
      </c>
      <c r="W9" s="78" t="s">
        <v>169</v>
      </c>
    </row>
    <row r="10" spans="1:23" s="57" customFormat="1" ht="57" customHeight="1" x14ac:dyDescent="0.2">
      <c r="A10" s="66" t="s">
        <v>115</v>
      </c>
      <c r="B10" s="67" t="s">
        <v>85</v>
      </c>
      <c r="C10" s="68" t="s">
        <v>86</v>
      </c>
      <c r="D10" s="67">
        <v>268</v>
      </c>
      <c r="E10" s="69" t="s">
        <v>118</v>
      </c>
      <c r="F10" s="70">
        <v>75829.990000000005</v>
      </c>
      <c r="G10" s="70">
        <v>75829.990000000005</v>
      </c>
      <c r="H10" s="70">
        <v>0</v>
      </c>
      <c r="I10" s="70">
        <v>75829.990000000005</v>
      </c>
      <c r="J10" s="70">
        <v>75829.990000000005</v>
      </c>
      <c r="K10" s="69" t="s">
        <v>120</v>
      </c>
      <c r="L10" s="71" t="s">
        <v>65</v>
      </c>
      <c r="M10" s="71" t="s">
        <v>138</v>
      </c>
      <c r="N10" s="71" t="s">
        <v>144</v>
      </c>
      <c r="O10" s="71" t="s">
        <v>65</v>
      </c>
      <c r="P10" s="71" t="s">
        <v>123</v>
      </c>
      <c r="Q10" s="71" t="s">
        <v>165</v>
      </c>
      <c r="R10" s="65">
        <v>240</v>
      </c>
      <c r="S10" s="65" t="s">
        <v>121</v>
      </c>
      <c r="T10" s="65">
        <f t="shared" si="0"/>
        <v>82.083333333333329</v>
      </c>
      <c r="U10" s="65">
        <v>197</v>
      </c>
      <c r="V10" s="64">
        <f t="shared" si="1"/>
        <v>240</v>
      </c>
      <c r="W10" s="78" t="s">
        <v>170</v>
      </c>
    </row>
    <row r="11" spans="1:23" ht="12" x14ac:dyDescent="0.2">
      <c r="A11" s="46"/>
      <c r="B11" s="16"/>
      <c r="C11" s="17"/>
      <c r="D11" s="18"/>
      <c r="E11" s="19"/>
      <c r="F11" s="20"/>
      <c r="G11" s="20"/>
      <c r="H11" s="20"/>
      <c r="I11" s="20"/>
      <c r="J11" s="20"/>
      <c r="K11" s="21"/>
      <c r="L11" s="21"/>
      <c r="M11" s="21"/>
      <c r="N11" s="21"/>
      <c r="O11" s="21"/>
      <c r="P11" s="22"/>
      <c r="Q11" s="22"/>
      <c r="R11" s="23"/>
      <c r="S11" s="23"/>
      <c r="T11" s="23"/>
      <c r="U11" s="23"/>
      <c r="V11" s="23"/>
      <c r="W11" s="79"/>
    </row>
    <row r="12" spans="1:23" s="57" customFormat="1" ht="57" customHeight="1" x14ac:dyDescent="0.2">
      <c r="A12" s="66" t="s">
        <v>115</v>
      </c>
      <c r="B12" s="67" t="s">
        <v>87</v>
      </c>
      <c r="C12" s="68" t="s">
        <v>88</v>
      </c>
      <c r="D12" s="67">
        <v>268</v>
      </c>
      <c r="E12" s="69" t="s">
        <v>118</v>
      </c>
      <c r="F12" s="70">
        <v>743651.66</v>
      </c>
      <c r="G12" s="70">
        <v>3474004.02</v>
      </c>
      <c r="H12" s="70">
        <v>0</v>
      </c>
      <c r="I12" s="70">
        <v>3540521.77</v>
      </c>
      <c r="J12" s="70">
        <v>3540521.77</v>
      </c>
      <c r="K12" s="69" t="s">
        <v>120</v>
      </c>
      <c r="L12" s="71" t="s">
        <v>56</v>
      </c>
      <c r="M12" s="71" t="s">
        <v>148</v>
      </c>
      <c r="N12" s="71" t="s">
        <v>153</v>
      </c>
      <c r="O12" s="71" t="s">
        <v>56</v>
      </c>
      <c r="P12" s="71" t="s">
        <v>122</v>
      </c>
      <c r="Q12" s="71" t="s">
        <v>158</v>
      </c>
      <c r="R12" s="65">
        <v>82</v>
      </c>
      <c r="S12" s="65" t="s">
        <v>121</v>
      </c>
      <c r="T12" s="65">
        <f>+U12*100/V12</f>
        <v>100</v>
      </c>
      <c r="U12" s="65">
        <v>82</v>
      </c>
      <c r="V12" s="65">
        <f>R12</f>
        <v>82</v>
      </c>
      <c r="W12" s="78" t="s">
        <v>171</v>
      </c>
    </row>
    <row r="13" spans="1:23" s="57" customFormat="1" ht="57" customHeight="1" x14ac:dyDescent="0.2">
      <c r="A13" s="66" t="s">
        <v>115</v>
      </c>
      <c r="B13" s="67" t="s">
        <v>87</v>
      </c>
      <c r="C13" s="68" t="s">
        <v>88</v>
      </c>
      <c r="D13" s="67">
        <v>268</v>
      </c>
      <c r="E13" s="69" t="s">
        <v>118</v>
      </c>
      <c r="F13" s="70">
        <v>743651.66</v>
      </c>
      <c r="G13" s="70">
        <v>3474004.02</v>
      </c>
      <c r="H13" s="70">
        <v>0</v>
      </c>
      <c r="I13" s="70">
        <v>3540521.77</v>
      </c>
      <c r="J13" s="70">
        <v>3540521.77</v>
      </c>
      <c r="K13" s="69" t="s">
        <v>120</v>
      </c>
      <c r="L13" s="71" t="s">
        <v>119</v>
      </c>
      <c r="M13" s="71" t="s">
        <v>149</v>
      </c>
      <c r="N13" s="71" t="s">
        <v>154</v>
      </c>
      <c r="O13" s="71" t="s">
        <v>119</v>
      </c>
      <c r="P13" s="71" t="s">
        <v>123</v>
      </c>
      <c r="Q13" s="71" t="s">
        <v>159</v>
      </c>
      <c r="R13" s="65">
        <v>25</v>
      </c>
      <c r="S13" s="65" t="s">
        <v>121</v>
      </c>
      <c r="T13" s="65">
        <f>+U13*100/V13</f>
        <v>224</v>
      </c>
      <c r="U13" s="65">
        <v>56</v>
      </c>
      <c r="V13" s="65">
        <f t="shared" ref="V13:V16" si="2">R13</f>
        <v>25</v>
      </c>
      <c r="W13" s="78" t="s">
        <v>172</v>
      </c>
    </row>
    <row r="14" spans="1:23" s="57" customFormat="1" ht="57" customHeight="1" x14ac:dyDescent="0.2">
      <c r="A14" s="66" t="s">
        <v>115</v>
      </c>
      <c r="B14" s="67" t="s">
        <v>87</v>
      </c>
      <c r="C14" s="68" t="s">
        <v>88</v>
      </c>
      <c r="D14" s="67">
        <v>268</v>
      </c>
      <c r="E14" s="69" t="s">
        <v>118</v>
      </c>
      <c r="F14" s="70">
        <v>743651.66</v>
      </c>
      <c r="G14" s="70">
        <v>3474004.02</v>
      </c>
      <c r="H14" s="70">
        <v>0</v>
      </c>
      <c r="I14" s="70">
        <v>3540521.77</v>
      </c>
      <c r="J14" s="70">
        <v>3540521.77</v>
      </c>
      <c r="K14" s="69" t="s">
        <v>120</v>
      </c>
      <c r="L14" s="71" t="s">
        <v>62</v>
      </c>
      <c r="M14" s="71" t="s">
        <v>150</v>
      </c>
      <c r="N14" s="71" t="s">
        <v>155</v>
      </c>
      <c r="O14" s="71" t="s">
        <v>62</v>
      </c>
      <c r="P14" s="71" t="s">
        <v>123</v>
      </c>
      <c r="Q14" s="71" t="s">
        <v>160</v>
      </c>
      <c r="R14" s="65">
        <v>12</v>
      </c>
      <c r="S14" s="65" t="s">
        <v>121</v>
      </c>
      <c r="T14" s="65">
        <f>+U14*100/V14</f>
        <v>150</v>
      </c>
      <c r="U14" s="65">
        <v>18</v>
      </c>
      <c r="V14" s="65">
        <f t="shared" si="2"/>
        <v>12</v>
      </c>
      <c r="W14" s="78" t="s">
        <v>172</v>
      </c>
    </row>
    <row r="15" spans="1:23" s="57" customFormat="1" ht="57" customHeight="1" x14ac:dyDescent="0.2">
      <c r="A15" s="66" t="s">
        <v>115</v>
      </c>
      <c r="B15" s="67" t="s">
        <v>87</v>
      </c>
      <c r="C15" s="68" t="s">
        <v>88</v>
      </c>
      <c r="D15" s="67">
        <v>268</v>
      </c>
      <c r="E15" s="69" t="s">
        <v>118</v>
      </c>
      <c r="F15" s="70">
        <v>410567</v>
      </c>
      <c r="G15" s="70">
        <v>1089574</v>
      </c>
      <c r="H15" s="70">
        <v>0</v>
      </c>
      <c r="I15" s="70">
        <v>1294856.02</v>
      </c>
      <c r="J15" s="70">
        <v>1294856.02</v>
      </c>
      <c r="K15" s="69" t="s">
        <v>120</v>
      </c>
      <c r="L15" s="71" t="s">
        <v>65</v>
      </c>
      <c r="M15" s="71" t="s">
        <v>151</v>
      </c>
      <c r="N15" s="72" t="s">
        <v>156</v>
      </c>
      <c r="O15" s="71" t="s">
        <v>65</v>
      </c>
      <c r="P15" s="71" t="s">
        <v>123</v>
      </c>
      <c r="Q15" s="71" t="s">
        <v>161</v>
      </c>
      <c r="R15" s="65">
        <v>12</v>
      </c>
      <c r="S15" s="65" t="s">
        <v>121</v>
      </c>
      <c r="T15" s="65">
        <f>+U15*100/V15</f>
        <v>150</v>
      </c>
      <c r="U15" s="65">
        <v>18</v>
      </c>
      <c r="V15" s="65">
        <f t="shared" si="2"/>
        <v>12</v>
      </c>
      <c r="W15" s="78" t="s">
        <v>172</v>
      </c>
    </row>
    <row r="16" spans="1:23" s="57" customFormat="1" ht="57" customHeight="1" x14ac:dyDescent="0.2">
      <c r="A16" s="66" t="s">
        <v>115</v>
      </c>
      <c r="B16" s="67" t="s">
        <v>87</v>
      </c>
      <c r="C16" s="68" t="s">
        <v>88</v>
      </c>
      <c r="D16" s="67">
        <v>268</v>
      </c>
      <c r="E16" s="69" t="s">
        <v>118</v>
      </c>
      <c r="F16" s="70">
        <v>333084.65999999997</v>
      </c>
      <c r="G16" s="70">
        <v>2384430.02</v>
      </c>
      <c r="H16" s="70">
        <v>0</v>
      </c>
      <c r="I16" s="70">
        <v>2384430.02</v>
      </c>
      <c r="J16" s="70">
        <v>2384430.02</v>
      </c>
      <c r="K16" s="69" t="s">
        <v>120</v>
      </c>
      <c r="L16" s="71" t="s">
        <v>65</v>
      </c>
      <c r="M16" s="71" t="s">
        <v>152</v>
      </c>
      <c r="N16" s="71" t="s">
        <v>157</v>
      </c>
      <c r="O16" s="71" t="s">
        <v>65</v>
      </c>
      <c r="P16" s="71" t="s">
        <v>123</v>
      </c>
      <c r="Q16" s="71" t="s">
        <v>162</v>
      </c>
      <c r="R16" s="65">
        <v>1</v>
      </c>
      <c r="S16" s="65" t="s">
        <v>121</v>
      </c>
      <c r="T16" s="65">
        <f>+U16*100/V16</f>
        <v>100</v>
      </c>
      <c r="U16" s="65">
        <v>1</v>
      </c>
      <c r="V16" s="65">
        <f t="shared" si="2"/>
        <v>1</v>
      </c>
      <c r="W16" s="78" t="s">
        <v>173</v>
      </c>
    </row>
    <row r="17" spans="1:23" ht="12" x14ac:dyDescent="0.2">
      <c r="A17" s="46"/>
      <c r="B17" s="16"/>
      <c r="C17" s="17"/>
      <c r="D17" s="18"/>
      <c r="E17" s="19"/>
      <c r="F17" s="20"/>
      <c r="G17" s="20"/>
      <c r="H17" s="20"/>
      <c r="I17" s="20"/>
      <c r="J17" s="20"/>
      <c r="K17" s="21"/>
      <c r="L17" s="21"/>
      <c r="M17" s="21"/>
      <c r="N17" s="21"/>
      <c r="O17" s="21"/>
      <c r="P17" s="22"/>
      <c r="Q17" s="22"/>
      <c r="R17" s="23"/>
      <c r="S17" s="23"/>
      <c r="T17" s="23"/>
      <c r="U17" s="23"/>
      <c r="V17" s="23"/>
      <c r="W17" s="79"/>
    </row>
    <row r="18" spans="1:23" s="57" customFormat="1" ht="57" customHeight="1" x14ac:dyDescent="0.2">
      <c r="A18" s="66" t="s">
        <v>116</v>
      </c>
      <c r="B18" s="67" t="s">
        <v>89</v>
      </c>
      <c r="C18" s="68" t="s">
        <v>90</v>
      </c>
      <c r="D18" s="67">
        <v>152</v>
      </c>
      <c r="E18" s="69" t="s">
        <v>118</v>
      </c>
      <c r="F18" s="70">
        <v>2850600.22</v>
      </c>
      <c r="G18" s="70">
        <v>3559577.92</v>
      </c>
      <c r="H18" s="70">
        <v>0</v>
      </c>
      <c r="I18" s="70">
        <v>3395293.59</v>
      </c>
      <c r="J18" s="70">
        <v>3395293.59</v>
      </c>
      <c r="K18" s="69" t="s">
        <v>120</v>
      </c>
      <c r="L18" s="71" t="s">
        <v>56</v>
      </c>
      <c r="M18" s="71" t="s">
        <v>174</v>
      </c>
      <c r="N18" s="71" t="s">
        <v>184</v>
      </c>
      <c r="O18" s="71" t="s">
        <v>56</v>
      </c>
      <c r="P18" s="71" t="s">
        <v>131</v>
      </c>
      <c r="Q18" s="71" t="s">
        <v>194</v>
      </c>
      <c r="R18" s="65">
        <v>15</v>
      </c>
      <c r="S18" s="65" t="s">
        <v>121</v>
      </c>
      <c r="T18" s="65">
        <f>+U18*100/V18</f>
        <v>100</v>
      </c>
      <c r="U18" s="65">
        <v>15</v>
      </c>
      <c r="V18" s="65">
        <f>R18</f>
        <v>15</v>
      </c>
      <c r="W18" s="78" t="s">
        <v>204</v>
      </c>
    </row>
    <row r="19" spans="1:23" s="57" customFormat="1" ht="57" customHeight="1" x14ac:dyDescent="0.2">
      <c r="A19" s="66" t="s">
        <v>116</v>
      </c>
      <c r="B19" s="67" t="s">
        <v>89</v>
      </c>
      <c r="C19" s="68" t="s">
        <v>90</v>
      </c>
      <c r="D19" s="67">
        <v>152</v>
      </c>
      <c r="E19" s="69" t="s">
        <v>118</v>
      </c>
      <c r="F19" s="70">
        <v>2850600.22</v>
      </c>
      <c r="G19" s="70">
        <v>3559577.92</v>
      </c>
      <c r="H19" s="70">
        <v>0</v>
      </c>
      <c r="I19" s="70">
        <v>3395293.59</v>
      </c>
      <c r="J19" s="70">
        <v>3395293.59</v>
      </c>
      <c r="K19" s="69" t="s">
        <v>120</v>
      </c>
      <c r="L19" s="71" t="s">
        <v>119</v>
      </c>
      <c r="M19" s="71" t="s">
        <v>175</v>
      </c>
      <c r="N19" s="71" t="s">
        <v>185</v>
      </c>
      <c r="O19" s="71" t="s">
        <v>119</v>
      </c>
      <c r="P19" s="71" t="s">
        <v>123</v>
      </c>
      <c r="Q19" s="71" t="s">
        <v>195</v>
      </c>
      <c r="R19" s="65">
        <v>28400</v>
      </c>
      <c r="S19" s="65" t="s">
        <v>121</v>
      </c>
      <c r="T19" s="65">
        <f t="shared" ref="T19:T27" si="3">+U19*100/V19</f>
        <v>83.707746478873233</v>
      </c>
      <c r="U19" s="65">
        <v>23773</v>
      </c>
      <c r="V19" s="65">
        <f>R19</f>
        <v>28400</v>
      </c>
      <c r="W19" s="78" t="s">
        <v>205</v>
      </c>
    </row>
    <row r="20" spans="1:23" s="57" customFormat="1" ht="57" customHeight="1" x14ac:dyDescent="0.2">
      <c r="A20" s="66" t="s">
        <v>116</v>
      </c>
      <c r="B20" s="67" t="s">
        <v>89</v>
      </c>
      <c r="C20" s="68" t="s">
        <v>90</v>
      </c>
      <c r="D20" s="67">
        <v>152</v>
      </c>
      <c r="E20" s="69" t="s">
        <v>118</v>
      </c>
      <c r="F20" s="70">
        <v>1306987</v>
      </c>
      <c r="G20" s="70">
        <v>929099.92</v>
      </c>
      <c r="H20" s="70">
        <v>0</v>
      </c>
      <c r="I20" s="70">
        <v>1100588</v>
      </c>
      <c r="J20" s="70">
        <v>1100588</v>
      </c>
      <c r="K20" s="69" t="s">
        <v>120</v>
      </c>
      <c r="L20" s="71" t="s">
        <v>62</v>
      </c>
      <c r="M20" s="71" t="s">
        <v>176</v>
      </c>
      <c r="N20" s="71" t="s">
        <v>186</v>
      </c>
      <c r="O20" s="71" t="s">
        <v>62</v>
      </c>
      <c r="P20" s="71" t="s">
        <v>131</v>
      </c>
      <c r="Q20" s="71" t="s">
        <v>196</v>
      </c>
      <c r="R20" s="65">
        <v>100</v>
      </c>
      <c r="S20" s="65" t="s">
        <v>121</v>
      </c>
      <c r="T20" s="65">
        <f t="shared" si="3"/>
        <v>90</v>
      </c>
      <c r="U20" s="65">
        <v>90</v>
      </c>
      <c r="V20" s="65">
        <f t="shared" ref="V20:V27" si="4">R20</f>
        <v>100</v>
      </c>
      <c r="W20" s="78" t="s">
        <v>124</v>
      </c>
    </row>
    <row r="21" spans="1:23" s="57" customFormat="1" ht="57" customHeight="1" x14ac:dyDescent="0.2">
      <c r="A21" s="66" t="s">
        <v>116</v>
      </c>
      <c r="B21" s="67" t="s">
        <v>89</v>
      </c>
      <c r="C21" s="68" t="s">
        <v>90</v>
      </c>
      <c r="D21" s="67">
        <v>152</v>
      </c>
      <c r="E21" s="69" t="s">
        <v>118</v>
      </c>
      <c r="F21" s="70">
        <v>898227</v>
      </c>
      <c r="G21" s="70">
        <v>745060</v>
      </c>
      <c r="H21" s="70">
        <v>0</v>
      </c>
      <c r="I21" s="70">
        <v>745060</v>
      </c>
      <c r="J21" s="70">
        <v>745060</v>
      </c>
      <c r="K21" s="69" t="s">
        <v>120</v>
      </c>
      <c r="L21" s="71" t="s">
        <v>65</v>
      </c>
      <c r="M21" s="71" t="s">
        <v>177</v>
      </c>
      <c r="N21" s="71" t="s">
        <v>187</v>
      </c>
      <c r="O21" s="71" t="s">
        <v>65</v>
      </c>
      <c r="P21" s="71" t="s">
        <v>123</v>
      </c>
      <c r="Q21" s="71" t="s">
        <v>197</v>
      </c>
      <c r="R21" s="65">
        <v>15</v>
      </c>
      <c r="S21" s="65" t="s">
        <v>121</v>
      </c>
      <c r="T21" s="65">
        <f t="shared" si="3"/>
        <v>100</v>
      </c>
      <c r="U21" s="65">
        <v>15</v>
      </c>
      <c r="V21" s="65">
        <f t="shared" si="4"/>
        <v>15</v>
      </c>
      <c r="W21" s="78" t="s">
        <v>206</v>
      </c>
    </row>
    <row r="22" spans="1:23" s="57" customFormat="1" ht="57" customHeight="1" x14ac:dyDescent="0.2">
      <c r="A22" s="66" t="s">
        <v>116</v>
      </c>
      <c r="B22" s="67" t="s">
        <v>89</v>
      </c>
      <c r="C22" s="68" t="s">
        <v>90</v>
      </c>
      <c r="D22" s="67">
        <v>152</v>
      </c>
      <c r="E22" s="69" t="s">
        <v>118</v>
      </c>
      <c r="F22" s="70">
        <v>408760</v>
      </c>
      <c r="G22" s="70">
        <v>184039.92</v>
      </c>
      <c r="H22" s="70">
        <v>0</v>
      </c>
      <c r="I22" s="70">
        <v>355528</v>
      </c>
      <c r="J22" s="70">
        <v>355528</v>
      </c>
      <c r="K22" s="69" t="s">
        <v>120</v>
      </c>
      <c r="L22" s="71" t="s">
        <v>65</v>
      </c>
      <c r="M22" s="71" t="s">
        <v>178</v>
      </c>
      <c r="N22" s="71" t="s">
        <v>188</v>
      </c>
      <c r="O22" s="71" t="s">
        <v>65</v>
      </c>
      <c r="P22" s="71" t="s">
        <v>123</v>
      </c>
      <c r="Q22" s="71" t="s">
        <v>198</v>
      </c>
      <c r="R22" s="65">
        <v>4</v>
      </c>
      <c r="S22" s="65" t="s">
        <v>121</v>
      </c>
      <c r="T22" s="65">
        <f t="shared" si="3"/>
        <v>100</v>
      </c>
      <c r="U22" s="65">
        <v>4</v>
      </c>
      <c r="V22" s="65">
        <f t="shared" si="4"/>
        <v>4</v>
      </c>
      <c r="W22" s="78" t="s">
        <v>207</v>
      </c>
    </row>
    <row r="23" spans="1:23" s="57" customFormat="1" ht="57" customHeight="1" x14ac:dyDescent="0.2">
      <c r="A23" s="66" t="s">
        <v>116</v>
      </c>
      <c r="B23" s="67" t="s">
        <v>89</v>
      </c>
      <c r="C23" s="68" t="s">
        <v>90</v>
      </c>
      <c r="D23" s="67">
        <v>152</v>
      </c>
      <c r="E23" s="69" t="s">
        <v>118</v>
      </c>
      <c r="F23" s="70">
        <v>785204.22</v>
      </c>
      <c r="G23" s="70">
        <v>1365078</v>
      </c>
      <c r="H23" s="70">
        <v>0</v>
      </c>
      <c r="I23" s="70">
        <v>1365078</v>
      </c>
      <c r="J23" s="70">
        <v>1365078</v>
      </c>
      <c r="K23" s="69" t="s">
        <v>120</v>
      </c>
      <c r="L23" s="71" t="s">
        <v>62</v>
      </c>
      <c r="M23" s="71" t="s">
        <v>179</v>
      </c>
      <c r="N23" s="71" t="s">
        <v>189</v>
      </c>
      <c r="O23" s="71" t="s">
        <v>62</v>
      </c>
      <c r="P23" s="71" t="s">
        <v>131</v>
      </c>
      <c r="Q23" s="71" t="s">
        <v>199</v>
      </c>
      <c r="R23" s="65">
        <v>14253571.949999999</v>
      </c>
      <c r="S23" s="65" t="s">
        <v>121</v>
      </c>
      <c r="T23" s="65">
        <f t="shared" si="3"/>
        <v>97.304987400018007</v>
      </c>
      <c r="U23" s="65">
        <v>13869436.390000001</v>
      </c>
      <c r="V23" s="65">
        <f t="shared" si="4"/>
        <v>14253571.949999999</v>
      </c>
      <c r="W23" s="78" t="s">
        <v>125</v>
      </c>
    </row>
    <row r="24" spans="1:23" s="57" customFormat="1" ht="57" customHeight="1" x14ac:dyDescent="0.2">
      <c r="A24" s="66" t="s">
        <v>116</v>
      </c>
      <c r="B24" s="67" t="s">
        <v>89</v>
      </c>
      <c r="C24" s="68" t="s">
        <v>90</v>
      </c>
      <c r="D24" s="67">
        <v>152</v>
      </c>
      <c r="E24" s="69" t="s">
        <v>118</v>
      </c>
      <c r="F24" s="70">
        <v>785204.22</v>
      </c>
      <c r="G24" s="70">
        <v>1365078</v>
      </c>
      <c r="H24" s="70">
        <v>0</v>
      </c>
      <c r="I24" s="70">
        <v>1365078</v>
      </c>
      <c r="J24" s="70">
        <v>1365078</v>
      </c>
      <c r="K24" s="69" t="s">
        <v>120</v>
      </c>
      <c r="L24" s="71" t="s">
        <v>65</v>
      </c>
      <c r="M24" s="71" t="s">
        <v>180</v>
      </c>
      <c r="N24" s="71" t="s">
        <v>190</v>
      </c>
      <c r="O24" s="71" t="s">
        <v>65</v>
      </c>
      <c r="P24" s="71" t="s">
        <v>123</v>
      </c>
      <c r="Q24" s="71" t="s">
        <v>200</v>
      </c>
      <c r="R24" s="65">
        <v>52</v>
      </c>
      <c r="S24" s="65" t="s">
        <v>121</v>
      </c>
      <c r="T24" s="65">
        <f t="shared" si="3"/>
        <v>100</v>
      </c>
      <c r="U24" s="65">
        <v>52</v>
      </c>
      <c r="V24" s="65">
        <f t="shared" si="4"/>
        <v>52</v>
      </c>
      <c r="W24" s="78" t="s">
        <v>126</v>
      </c>
    </row>
    <row r="25" spans="1:23" s="57" customFormat="1" ht="57" customHeight="1" x14ac:dyDescent="0.2">
      <c r="A25" s="66" t="s">
        <v>116</v>
      </c>
      <c r="B25" s="67" t="s">
        <v>89</v>
      </c>
      <c r="C25" s="68" t="s">
        <v>90</v>
      </c>
      <c r="D25" s="67">
        <v>152</v>
      </c>
      <c r="E25" s="69" t="s">
        <v>118</v>
      </c>
      <c r="F25" s="70">
        <v>758409</v>
      </c>
      <c r="G25" s="70">
        <v>1265400</v>
      </c>
      <c r="H25" s="70">
        <v>0</v>
      </c>
      <c r="I25" s="70">
        <v>929627.59</v>
      </c>
      <c r="J25" s="70">
        <v>929627.59</v>
      </c>
      <c r="K25" s="69" t="s">
        <v>120</v>
      </c>
      <c r="L25" s="71" t="s">
        <v>62</v>
      </c>
      <c r="M25" s="71" t="s">
        <v>181</v>
      </c>
      <c r="N25" s="71" t="s">
        <v>191</v>
      </c>
      <c r="O25" s="71" t="s">
        <v>62</v>
      </c>
      <c r="P25" s="71" t="s">
        <v>122</v>
      </c>
      <c r="Q25" s="71" t="s">
        <v>201</v>
      </c>
      <c r="R25" s="65">
        <v>191334.06</v>
      </c>
      <c r="S25" s="65" t="s">
        <v>121</v>
      </c>
      <c r="T25" s="65">
        <f t="shared" si="3"/>
        <v>241.55997107885548</v>
      </c>
      <c r="U25" s="65">
        <v>462186.5</v>
      </c>
      <c r="V25" s="65">
        <f t="shared" si="4"/>
        <v>191334.06</v>
      </c>
      <c r="W25" s="78" t="s">
        <v>208</v>
      </c>
    </row>
    <row r="26" spans="1:23" s="57" customFormat="1" ht="57" customHeight="1" x14ac:dyDescent="0.2">
      <c r="A26" s="66" t="s">
        <v>116</v>
      </c>
      <c r="B26" s="67" t="s">
        <v>89</v>
      </c>
      <c r="C26" s="68" t="s">
        <v>90</v>
      </c>
      <c r="D26" s="67">
        <v>152</v>
      </c>
      <c r="E26" s="69" t="s">
        <v>118</v>
      </c>
      <c r="F26" s="70">
        <v>327319</v>
      </c>
      <c r="G26" s="70">
        <v>892890.84</v>
      </c>
      <c r="H26" s="70">
        <v>0</v>
      </c>
      <c r="I26" s="70">
        <v>799216.89</v>
      </c>
      <c r="J26" s="70">
        <v>799216.89</v>
      </c>
      <c r="K26" s="69" t="s">
        <v>120</v>
      </c>
      <c r="L26" s="71" t="s">
        <v>65</v>
      </c>
      <c r="M26" s="71" t="s">
        <v>182</v>
      </c>
      <c r="N26" s="71" t="s">
        <v>192</v>
      </c>
      <c r="O26" s="71" t="s">
        <v>65</v>
      </c>
      <c r="P26" s="71" t="s">
        <v>123</v>
      </c>
      <c r="Q26" s="71" t="s">
        <v>202</v>
      </c>
      <c r="R26" s="65">
        <v>80</v>
      </c>
      <c r="S26" s="65" t="s">
        <v>121</v>
      </c>
      <c r="T26" s="65">
        <f t="shared" si="3"/>
        <v>118.75</v>
      </c>
      <c r="U26" s="65">
        <v>95</v>
      </c>
      <c r="V26" s="65">
        <f t="shared" si="4"/>
        <v>80</v>
      </c>
      <c r="W26" s="78" t="s">
        <v>209</v>
      </c>
    </row>
    <row r="27" spans="1:23" s="57" customFormat="1" ht="57" customHeight="1" x14ac:dyDescent="0.2">
      <c r="A27" s="66" t="s">
        <v>116</v>
      </c>
      <c r="B27" s="67" t="s">
        <v>89</v>
      </c>
      <c r="C27" s="68" t="s">
        <v>90</v>
      </c>
      <c r="D27" s="67">
        <v>152</v>
      </c>
      <c r="E27" s="69" t="s">
        <v>118</v>
      </c>
      <c r="F27" s="70">
        <v>431090</v>
      </c>
      <c r="G27" s="70">
        <v>372509.16</v>
      </c>
      <c r="H27" s="70">
        <v>0</v>
      </c>
      <c r="I27" s="70">
        <v>130410.7</v>
      </c>
      <c r="J27" s="70">
        <v>130410.7</v>
      </c>
      <c r="K27" s="69" t="s">
        <v>120</v>
      </c>
      <c r="L27" s="71" t="s">
        <v>65</v>
      </c>
      <c r="M27" s="71" t="s">
        <v>183</v>
      </c>
      <c r="N27" s="71" t="s">
        <v>193</v>
      </c>
      <c r="O27" s="71" t="s">
        <v>65</v>
      </c>
      <c r="P27" s="71" t="s">
        <v>123</v>
      </c>
      <c r="Q27" s="71" t="s">
        <v>203</v>
      </c>
      <c r="R27" s="65">
        <v>871</v>
      </c>
      <c r="S27" s="65" t="s">
        <v>121</v>
      </c>
      <c r="T27" s="65">
        <f t="shared" si="3"/>
        <v>100</v>
      </c>
      <c r="U27" s="65">
        <v>871</v>
      </c>
      <c r="V27" s="65">
        <f t="shared" si="4"/>
        <v>871</v>
      </c>
      <c r="W27" s="78" t="s">
        <v>210</v>
      </c>
    </row>
    <row r="28" spans="1:23" ht="12" x14ac:dyDescent="0.2">
      <c r="A28" s="46"/>
      <c r="B28" s="16"/>
      <c r="C28" s="17"/>
      <c r="D28" s="18"/>
      <c r="E28" s="19"/>
      <c r="F28" s="20"/>
      <c r="G28" s="20"/>
      <c r="H28" s="20"/>
      <c r="I28" s="20"/>
      <c r="J28" s="20"/>
      <c r="K28" s="21"/>
      <c r="L28" s="21"/>
      <c r="M28" s="21"/>
      <c r="N28" s="21"/>
      <c r="O28" s="21"/>
      <c r="P28" s="22"/>
      <c r="Q28" s="22"/>
      <c r="R28" s="23"/>
      <c r="S28" s="23"/>
      <c r="T28" s="23"/>
      <c r="U28" s="23"/>
      <c r="V28" s="23"/>
      <c r="W28" s="79"/>
    </row>
    <row r="29" spans="1:23" s="57" customFormat="1" ht="57" customHeight="1" x14ac:dyDescent="0.2">
      <c r="A29" s="66" t="s">
        <v>115</v>
      </c>
      <c r="B29" s="67" t="s">
        <v>91</v>
      </c>
      <c r="C29" s="68" t="s">
        <v>92</v>
      </c>
      <c r="D29" s="67">
        <v>268</v>
      </c>
      <c r="E29" s="69" t="s">
        <v>118</v>
      </c>
      <c r="F29" s="70">
        <v>408439.76</v>
      </c>
      <c r="G29" s="70">
        <v>395984.56</v>
      </c>
      <c r="H29" s="70">
        <v>0</v>
      </c>
      <c r="I29" s="70">
        <v>369038.7</v>
      </c>
      <c r="J29" s="70">
        <v>369038.7</v>
      </c>
      <c r="K29" s="69" t="s">
        <v>120</v>
      </c>
      <c r="L29" s="71" t="s">
        <v>56</v>
      </c>
      <c r="M29" s="71" t="s">
        <v>211</v>
      </c>
      <c r="N29" s="71" t="s">
        <v>219</v>
      </c>
      <c r="O29" s="71" t="s">
        <v>56</v>
      </c>
      <c r="P29" s="71" t="s">
        <v>131</v>
      </c>
      <c r="Q29" s="71" t="s">
        <v>223</v>
      </c>
      <c r="R29" s="65">
        <v>600</v>
      </c>
      <c r="S29" s="65" t="s">
        <v>121</v>
      </c>
      <c r="T29" s="65">
        <f t="shared" ref="T29:T34" si="5">+U29*100/V29</f>
        <v>49.666666666666664</v>
      </c>
      <c r="U29" s="65">
        <v>298</v>
      </c>
      <c r="V29" s="65">
        <f>R29</f>
        <v>600</v>
      </c>
      <c r="W29" s="78" t="s">
        <v>229</v>
      </c>
    </row>
    <row r="30" spans="1:23" s="57" customFormat="1" ht="57" customHeight="1" x14ac:dyDescent="0.2">
      <c r="A30" s="66" t="s">
        <v>115</v>
      </c>
      <c r="B30" s="67" t="s">
        <v>91</v>
      </c>
      <c r="C30" s="68" t="s">
        <v>92</v>
      </c>
      <c r="D30" s="67">
        <v>268</v>
      </c>
      <c r="E30" s="69" t="s">
        <v>118</v>
      </c>
      <c r="F30" s="70">
        <v>408439.76</v>
      </c>
      <c r="G30" s="70">
        <v>395984.56</v>
      </c>
      <c r="H30" s="70">
        <v>0</v>
      </c>
      <c r="I30" s="70">
        <v>369038.7</v>
      </c>
      <c r="J30" s="70">
        <v>139541.74</v>
      </c>
      <c r="K30" s="69" t="s">
        <v>120</v>
      </c>
      <c r="L30" s="71" t="s">
        <v>119</v>
      </c>
      <c r="M30" s="71" t="s">
        <v>212</v>
      </c>
      <c r="N30" s="71" t="s">
        <v>220</v>
      </c>
      <c r="O30" s="71" t="s">
        <v>119</v>
      </c>
      <c r="P30" s="71" t="s">
        <v>131</v>
      </c>
      <c r="Q30" s="71" t="s">
        <v>224</v>
      </c>
      <c r="R30" s="65">
        <v>600</v>
      </c>
      <c r="S30" s="65" t="s">
        <v>121</v>
      </c>
      <c r="T30" s="65">
        <f t="shared" si="5"/>
        <v>49.666666666666664</v>
      </c>
      <c r="U30" s="65">
        <v>298</v>
      </c>
      <c r="V30" s="65">
        <f t="shared" ref="V30:V34" si="6">R30</f>
        <v>600</v>
      </c>
      <c r="W30" s="78" t="s">
        <v>230</v>
      </c>
    </row>
    <row r="31" spans="1:23" s="57" customFormat="1" ht="57" customHeight="1" x14ac:dyDescent="0.2">
      <c r="A31" s="66" t="s">
        <v>115</v>
      </c>
      <c r="B31" s="67" t="s">
        <v>91</v>
      </c>
      <c r="C31" s="68" t="s">
        <v>92</v>
      </c>
      <c r="D31" s="67">
        <v>268</v>
      </c>
      <c r="E31" s="69" t="s">
        <v>118</v>
      </c>
      <c r="F31" s="70">
        <v>408439.76</v>
      </c>
      <c r="G31" s="70">
        <v>395984.56</v>
      </c>
      <c r="H31" s="70">
        <v>0</v>
      </c>
      <c r="I31" s="70">
        <v>369038.7</v>
      </c>
      <c r="J31" s="70">
        <v>369038.7</v>
      </c>
      <c r="K31" s="69" t="s">
        <v>120</v>
      </c>
      <c r="L31" s="71" t="s">
        <v>62</v>
      </c>
      <c r="M31" s="71" t="s">
        <v>213</v>
      </c>
      <c r="N31" s="71" t="s">
        <v>221</v>
      </c>
      <c r="O31" s="71" t="s">
        <v>62</v>
      </c>
      <c r="P31" s="71" t="s">
        <v>131</v>
      </c>
      <c r="Q31" s="71" t="s">
        <v>225</v>
      </c>
      <c r="R31" s="65">
        <v>600</v>
      </c>
      <c r="S31" s="65" t="s">
        <v>121</v>
      </c>
      <c r="T31" s="65">
        <f t="shared" si="5"/>
        <v>49.666666666666664</v>
      </c>
      <c r="U31" s="65">
        <v>298</v>
      </c>
      <c r="V31" s="65">
        <f t="shared" si="6"/>
        <v>600</v>
      </c>
      <c r="W31" s="78" t="s">
        <v>229</v>
      </c>
    </row>
    <row r="32" spans="1:23" s="57" customFormat="1" ht="57" customHeight="1" x14ac:dyDescent="0.2">
      <c r="A32" s="66" t="s">
        <v>115</v>
      </c>
      <c r="B32" s="67" t="s">
        <v>91</v>
      </c>
      <c r="C32" s="68" t="s">
        <v>92</v>
      </c>
      <c r="D32" s="67">
        <v>268</v>
      </c>
      <c r="E32" s="69" t="s">
        <v>118</v>
      </c>
      <c r="F32" s="70">
        <v>32180</v>
      </c>
      <c r="G32" s="70">
        <v>32180</v>
      </c>
      <c r="H32" s="70">
        <v>0</v>
      </c>
      <c r="I32" s="70">
        <v>32180</v>
      </c>
      <c r="J32" s="70">
        <v>32180</v>
      </c>
      <c r="K32" s="69" t="s">
        <v>120</v>
      </c>
      <c r="L32" s="71" t="s">
        <v>65</v>
      </c>
      <c r="M32" s="71" t="s">
        <v>214</v>
      </c>
      <c r="N32" s="71" t="s">
        <v>217</v>
      </c>
      <c r="O32" s="71" t="s">
        <v>65</v>
      </c>
      <c r="P32" s="71" t="s">
        <v>123</v>
      </c>
      <c r="Q32" s="71" t="s">
        <v>226</v>
      </c>
      <c r="R32" s="65">
        <v>2</v>
      </c>
      <c r="S32" s="65" t="s">
        <v>121</v>
      </c>
      <c r="T32" s="65">
        <f t="shared" si="5"/>
        <v>100</v>
      </c>
      <c r="U32" s="65">
        <v>2</v>
      </c>
      <c r="V32" s="65">
        <f t="shared" si="6"/>
        <v>2</v>
      </c>
      <c r="W32" s="78" t="s">
        <v>128</v>
      </c>
    </row>
    <row r="33" spans="1:23" s="57" customFormat="1" ht="57" customHeight="1" x14ac:dyDescent="0.2">
      <c r="A33" s="66" t="s">
        <v>115</v>
      </c>
      <c r="B33" s="67" t="s">
        <v>91</v>
      </c>
      <c r="C33" s="68" t="s">
        <v>92</v>
      </c>
      <c r="D33" s="67">
        <v>268</v>
      </c>
      <c r="E33" s="69" t="s">
        <v>118</v>
      </c>
      <c r="F33" s="70">
        <v>67804</v>
      </c>
      <c r="G33" s="70">
        <v>219748.5</v>
      </c>
      <c r="H33" s="70">
        <v>0</v>
      </c>
      <c r="I33" s="70">
        <v>197316.96</v>
      </c>
      <c r="J33" s="70">
        <v>197316.96</v>
      </c>
      <c r="K33" s="69" t="s">
        <v>120</v>
      </c>
      <c r="L33" s="71" t="s">
        <v>65</v>
      </c>
      <c r="M33" s="71" t="s">
        <v>215</v>
      </c>
      <c r="N33" s="71" t="s">
        <v>218</v>
      </c>
      <c r="O33" s="71" t="s">
        <v>65</v>
      </c>
      <c r="P33" s="71" t="s">
        <v>123</v>
      </c>
      <c r="Q33" s="71" t="s">
        <v>227</v>
      </c>
      <c r="R33" s="65">
        <v>50</v>
      </c>
      <c r="S33" s="65" t="s">
        <v>121</v>
      </c>
      <c r="T33" s="65">
        <f t="shared" si="5"/>
        <v>10</v>
      </c>
      <c r="U33" s="65">
        <v>5</v>
      </c>
      <c r="V33" s="65">
        <f t="shared" si="6"/>
        <v>50</v>
      </c>
      <c r="W33" s="78" t="s">
        <v>231</v>
      </c>
    </row>
    <row r="34" spans="1:23" ht="63" customHeight="1" x14ac:dyDescent="0.2">
      <c r="A34" s="66" t="s">
        <v>115</v>
      </c>
      <c r="B34" s="67" t="s">
        <v>91</v>
      </c>
      <c r="C34" s="68" t="s">
        <v>92</v>
      </c>
      <c r="D34" s="67">
        <v>268</v>
      </c>
      <c r="E34" s="69" t="s">
        <v>118</v>
      </c>
      <c r="F34" s="70">
        <v>308455.76</v>
      </c>
      <c r="G34" s="70">
        <v>144056.06</v>
      </c>
      <c r="H34" s="84">
        <v>0</v>
      </c>
      <c r="I34" s="70">
        <v>139541.74</v>
      </c>
      <c r="J34" s="70">
        <v>139541.74</v>
      </c>
      <c r="K34" s="69" t="s">
        <v>120</v>
      </c>
      <c r="L34" s="71" t="s">
        <v>65</v>
      </c>
      <c r="M34" s="73" t="s">
        <v>216</v>
      </c>
      <c r="N34" s="73" t="s">
        <v>222</v>
      </c>
      <c r="O34" s="71" t="s">
        <v>65</v>
      </c>
      <c r="P34" s="71" t="s">
        <v>123</v>
      </c>
      <c r="Q34" s="73" t="s">
        <v>228</v>
      </c>
      <c r="R34" s="65">
        <v>550</v>
      </c>
      <c r="S34" s="65" t="s">
        <v>121</v>
      </c>
      <c r="T34" s="65">
        <f t="shared" si="5"/>
        <v>53.81818181818182</v>
      </c>
      <c r="U34" s="65">
        <v>296</v>
      </c>
      <c r="V34" s="65">
        <f t="shared" si="6"/>
        <v>550</v>
      </c>
      <c r="W34" s="78" t="s">
        <v>232</v>
      </c>
    </row>
    <row r="35" spans="1:23" ht="12" x14ac:dyDescent="0.2">
      <c r="A35" s="46"/>
      <c r="B35" s="16"/>
      <c r="C35" s="17"/>
      <c r="D35" s="18"/>
      <c r="E35" s="19"/>
      <c r="F35" s="20"/>
      <c r="G35" s="20"/>
      <c r="H35" s="20"/>
      <c r="I35" s="20"/>
      <c r="J35" s="20"/>
      <c r="K35" s="21"/>
      <c r="L35" s="21"/>
      <c r="M35" s="21"/>
      <c r="N35" s="21"/>
      <c r="O35" s="21"/>
      <c r="P35" s="22"/>
      <c r="Q35" s="22"/>
      <c r="R35" s="23"/>
      <c r="S35" s="23"/>
      <c r="T35" s="23"/>
      <c r="U35" s="23"/>
      <c r="V35" s="23"/>
      <c r="W35" s="79"/>
    </row>
    <row r="36" spans="1:23" s="57" customFormat="1" ht="57" customHeight="1" x14ac:dyDescent="0.2">
      <c r="A36" s="66" t="s">
        <v>115</v>
      </c>
      <c r="B36" s="67" t="s">
        <v>93</v>
      </c>
      <c r="C36" s="68" t="s">
        <v>94</v>
      </c>
      <c r="D36" s="67">
        <v>268</v>
      </c>
      <c r="E36" s="69" t="s">
        <v>118</v>
      </c>
      <c r="F36" s="70">
        <v>1544889.12</v>
      </c>
      <c r="G36" s="70">
        <v>1595752.71</v>
      </c>
      <c r="H36" s="70">
        <v>0</v>
      </c>
      <c r="I36" s="70">
        <v>1570723.39</v>
      </c>
      <c r="J36" s="70">
        <v>1570723.39</v>
      </c>
      <c r="K36" s="69" t="s">
        <v>120</v>
      </c>
      <c r="L36" s="71" t="s">
        <v>56</v>
      </c>
      <c r="M36" s="71" t="s">
        <v>233</v>
      </c>
      <c r="N36" s="71" t="s">
        <v>238</v>
      </c>
      <c r="O36" s="71" t="s">
        <v>56</v>
      </c>
      <c r="P36" s="71" t="s">
        <v>122</v>
      </c>
      <c r="Q36" s="71" t="s">
        <v>243</v>
      </c>
      <c r="R36" s="65">
        <v>2200</v>
      </c>
      <c r="S36" s="65" t="s">
        <v>121</v>
      </c>
      <c r="T36" s="65">
        <f>+U36*100/V36</f>
        <v>107.40909090909091</v>
      </c>
      <c r="U36" s="65">
        <v>2363</v>
      </c>
      <c r="V36" s="65">
        <f>R36</f>
        <v>2200</v>
      </c>
      <c r="W36" s="78" t="s">
        <v>129</v>
      </c>
    </row>
    <row r="37" spans="1:23" s="57" customFormat="1" ht="57" customHeight="1" x14ac:dyDescent="0.2">
      <c r="A37" s="66" t="s">
        <v>115</v>
      </c>
      <c r="B37" s="67" t="s">
        <v>93</v>
      </c>
      <c r="C37" s="68" t="s">
        <v>94</v>
      </c>
      <c r="D37" s="67">
        <v>268</v>
      </c>
      <c r="E37" s="69" t="s">
        <v>118</v>
      </c>
      <c r="F37" s="70">
        <v>1544889.12</v>
      </c>
      <c r="G37" s="70">
        <v>1595752.71</v>
      </c>
      <c r="H37" s="70">
        <v>0</v>
      </c>
      <c r="I37" s="70">
        <v>1570723.39</v>
      </c>
      <c r="J37" s="70">
        <v>1570723.39</v>
      </c>
      <c r="K37" s="69" t="s">
        <v>120</v>
      </c>
      <c r="L37" s="71" t="s">
        <v>119</v>
      </c>
      <c r="M37" s="74" t="s">
        <v>234</v>
      </c>
      <c r="N37" s="71" t="s">
        <v>239</v>
      </c>
      <c r="O37" s="71" t="s">
        <v>119</v>
      </c>
      <c r="P37" s="71" t="s">
        <v>122</v>
      </c>
      <c r="Q37" s="71" t="s">
        <v>244</v>
      </c>
      <c r="R37" s="65">
        <v>2200</v>
      </c>
      <c r="S37" s="65" t="s">
        <v>121</v>
      </c>
      <c r="T37" s="65">
        <f>+U37*100/V37</f>
        <v>107.40909090909091</v>
      </c>
      <c r="U37" s="65">
        <v>2363</v>
      </c>
      <c r="V37" s="65">
        <f t="shared" ref="V37:V40" si="7">R37</f>
        <v>2200</v>
      </c>
      <c r="W37" s="78" t="s">
        <v>129</v>
      </c>
    </row>
    <row r="38" spans="1:23" s="57" customFormat="1" ht="57" customHeight="1" x14ac:dyDescent="0.2">
      <c r="A38" s="66" t="s">
        <v>115</v>
      </c>
      <c r="B38" s="67" t="s">
        <v>93</v>
      </c>
      <c r="C38" s="68" t="s">
        <v>94</v>
      </c>
      <c r="D38" s="67">
        <v>268</v>
      </c>
      <c r="E38" s="69" t="s">
        <v>118</v>
      </c>
      <c r="F38" s="70">
        <v>1544889.12</v>
      </c>
      <c r="G38" s="70">
        <v>1595752.71</v>
      </c>
      <c r="H38" s="70">
        <v>0</v>
      </c>
      <c r="I38" s="70">
        <v>1570723.39</v>
      </c>
      <c r="J38" s="70">
        <v>1570723.39</v>
      </c>
      <c r="K38" s="69" t="s">
        <v>120</v>
      </c>
      <c r="L38" s="71" t="s">
        <v>62</v>
      </c>
      <c r="M38" s="71" t="s">
        <v>235</v>
      </c>
      <c r="N38" s="71" t="s">
        <v>240</v>
      </c>
      <c r="O38" s="71" t="s">
        <v>62</v>
      </c>
      <c r="P38" s="71" t="s">
        <v>122</v>
      </c>
      <c r="Q38" s="71" t="s">
        <v>245</v>
      </c>
      <c r="R38" s="65">
        <v>2200</v>
      </c>
      <c r="S38" s="65" t="s">
        <v>121</v>
      </c>
      <c r="T38" s="65">
        <f>+U38*100/V38</f>
        <v>107.40909090909091</v>
      </c>
      <c r="U38" s="65">
        <v>2363</v>
      </c>
      <c r="V38" s="65">
        <f t="shared" si="7"/>
        <v>2200</v>
      </c>
      <c r="W38" s="78" t="s">
        <v>129</v>
      </c>
    </row>
    <row r="39" spans="1:23" s="57" customFormat="1" ht="57" customHeight="1" x14ac:dyDescent="0.2">
      <c r="A39" s="66" t="s">
        <v>115</v>
      </c>
      <c r="B39" s="67" t="s">
        <v>93</v>
      </c>
      <c r="C39" s="68" t="s">
        <v>94</v>
      </c>
      <c r="D39" s="67">
        <v>268</v>
      </c>
      <c r="E39" s="69" t="s">
        <v>118</v>
      </c>
      <c r="F39" s="70">
        <v>789060</v>
      </c>
      <c r="G39" s="70">
        <v>789060</v>
      </c>
      <c r="H39" s="70">
        <v>0</v>
      </c>
      <c r="I39" s="70">
        <v>789060</v>
      </c>
      <c r="J39" s="70">
        <v>789060</v>
      </c>
      <c r="K39" s="69" t="s">
        <v>120</v>
      </c>
      <c r="L39" s="71" t="s">
        <v>65</v>
      </c>
      <c r="M39" s="71" t="s">
        <v>236</v>
      </c>
      <c r="N39" s="71" t="s">
        <v>241</v>
      </c>
      <c r="O39" s="71" t="s">
        <v>65</v>
      </c>
      <c r="P39" s="71" t="s">
        <v>122</v>
      </c>
      <c r="Q39" s="71" t="s">
        <v>246</v>
      </c>
      <c r="R39" s="65">
        <v>2200</v>
      </c>
      <c r="S39" s="65" t="s">
        <v>121</v>
      </c>
      <c r="T39" s="65">
        <f>+U39*100/V39</f>
        <v>107.40909090909091</v>
      </c>
      <c r="U39" s="65">
        <v>2363</v>
      </c>
      <c r="V39" s="65">
        <f t="shared" si="7"/>
        <v>2200</v>
      </c>
      <c r="W39" s="78" t="s">
        <v>248</v>
      </c>
    </row>
    <row r="40" spans="1:23" s="57" customFormat="1" ht="57" customHeight="1" x14ac:dyDescent="0.2">
      <c r="A40" s="66" t="s">
        <v>115</v>
      </c>
      <c r="B40" s="67" t="s">
        <v>93</v>
      </c>
      <c r="C40" s="68" t="s">
        <v>94</v>
      </c>
      <c r="D40" s="67">
        <v>268</v>
      </c>
      <c r="E40" s="69" t="s">
        <v>118</v>
      </c>
      <c r="F40" s="70">
        <v>755829.12</v>
      </c>
      <c r="G40" s="70">
        <v>806692.71</v>
      </c>
      <c r="H40" s="70">
        <v>0</v>
      </c>
      <c r="I40" s="70">
        <v>781663.39</v>
      </c>
      <c r="J40" s="70">
        <v>781663.39</v>
      </c>
      <c r="K40" s="69" t="s">
        <v>120</v>
      </c>
      <c r="L40" s="71" t="s">
        <v>65</v>
      </c>
      <c r="M40" s="71" t="s">
        <v>237</v>
      </c>
      <c r="N40" s="71" t="s">
        <v>242</v>
      </c>
      <c r="O40" s="71" t="s">
        <v>65</v>
      </c>
      <c r="P40" s="71" t="s">
        <v>122</v>
      </c>
      <c r="Q40" s="71" t="s">
        <v>247</v>
      </c>
      <c r="R40" s="65">
        <v>4</v>
      </c>
      <c r="S40" s="65" t="s">
        <v>121</v>
      </c>
      <c r="T40" s="65">
        <f>+U40*100/V40</f>
        <v>100</v>
      </c>
      <c r="U40" s="65">
        <v>4</v>
      </c>
      <c r="V40" s="65">
        <f t="shared" si="7"/>
        <v>4</v>
      </c>
      <c r="W40" s="78" t="s">
        <v>249</v>
      </c>
    </row>
    <row r="41" spans="1:23" x14ac:dyDescent="0.2">
      <c r="A41" s="47"/>
      <c r="B41" s="16"/>
      <c r="C41" s="21"/>
      <c r="D41" s="24"/>
      <c r="E41" s="24"/>
      <c r="F41" s="25"/>
      <c r="G41" s="25"/>
      <c r="H41" s="25"/>
      <c r="I41" s="25"/>
      <c r="J41" s="25"/>
      <c r="K41" s="21"/>
      <c r="L41" s="21"/>
      <c r="M41" s="21"/>
      <c r="N41" s="21"/>
      <c r="O41" s="21"/>
      <c r="P41" s="21"/>
      <c r="Q41" s="21"/>
      <c r="R41" s="26"/>
      <c r="S41" s="26"/>
      <c r="T41" s="26"/>
      <c r="U41" s="26"/>
      <c r="V41" s="26"/>
      <c r="W41" s="79"/>
    </row>
    <row r="42" spans="1:23" s="57" customFormat="1" ht="57" customHeight="1" x14ac:dyDescent="0.2">
      <c r="A42" s="66" t="s">
        <v>115</v>
      </c>
      <c r="B42" s="67" t="s">
        <v>95</v>
      </c>
      <c r="C42" s="68" t="s">
        <v>96</v>
      </c>
      <c r="D42" s="67">
        <v>268</v>
      </c>
      <c r="E42" s="69" t="s">
        <v>118</v>
      </c>
      <c r="F42" s="70">
        <v>730510.4</v>
      </c>
      <c r="G42" s="70">
        <v>800510.4</v>
      </c>
      <c r="H42" s="70">
        <v>0</v>
      </c>
      <c r="I42" s="70">
        <v>790584.06</v>
      </c>
      <c r="J42" s="70">
        <v>790584.06</v>
      </c>
      <c r="K42" s="69" t="s">
        <v>120</v>
      </c>
      <c r="L42" s="71" t="s">
        <v>56</v>
      </c>
      <c r="M42" s="71" t="s">
        <v>250</v>
      </c>
      <c r="N42" s="71" t="s">
        <v>256</v>
      </c>
      <c r="O42" s="71" t="s">
        <v>56</v>
      </c>
      <c r="P42" s="71" t="s">
        <v>131</v>
      </c>
      <c r="Q42" s="71" t="s">
        <v>262</v>
      </c>
      <c r="R42" s="65">
        <v>790</v>
      </c>
      <c r="S42" s="65" t="s">
        <v>121</v>
      </c>
      <c r="T42" s="65">
        <f>+U42*100/V42</f>
        <v>114.0506329113924</v>
      </c>
      <c r="U42" s="65">
        <v>901</v>
      </c>
      <c r="V42" s="65">
        <f>R42</f>
        <v>790</v>
      </c>
      <c r="W42" s="65" t="s">
        <v>270</v>
      </c>
    </row>
    <row r="43" spans="1:23" s="57" customFormat="1" ht="57" customHeight="1" x14ac:dyDescent="0.2">
      <c r="A43" s="66" t="s">
        <v>115</v>
      </c>
      <c r="B43" s="67" t="s">
        <v>95</v>
      </c>
      <c r="C43" s="68" t="s">
        <v>96</v>
      </c>
      <c r="D43" s="67">
        <v>268</v>
      </c>
      <c r="E43" s="69" t="s">
        <v>118</v>
      </c>
      <c r="F43" s="70">
        <v>730510.4</v>
      </c>
      <c r="G43" s="70">
        <v>800510.4</v>
      </c>
      <c r="H43" s="70">
        <v>0</v>
      </c>
      <c r="I43" s="70">
        <v>790584.06</v>
      </c>
      <c r="J43" s="70">
        <v>790584.06</v>
      </c>
      <c r="K43" s="69" t="s">
        <v>120</v>
      </c>
      <c r="L43" s="71" t="s">
        <v>119</v>
      </c>
      <c r="M43" s="71" t="s">
        <v>251</v>
      </c>
      <c r="N43" s="71" t="s">
        <v>257</v>
      </c>
      <c r="O43" s="71" t="s">
        <v>119</v>
      </c>
      <c r="P43" s="71" t="s">
        <v>131</v>
      </c>
      <c r="Q43" s="71" t="s">
        <v>263</v>
      </c>
      <c r="R43" s="65">
        <v>790</v>
      </c>
      <c r="S43" s="65" t="s">
        <v>121</v>
      </c>
      <c r="T43" s="65">
        <f t="shared" ref="T43:T47" si="8">+U43*100/V43</f>
        <v>114.0506329113924</v>
      </c>
      <c r="U43" s="65">
        <v>901</v>
      </c>
      <c r="V43" s="65">
        <f t="shared" ref="V43:V47" si="9">R43</f>
        <v>790</v>
      </c>
      <c r="W43" s="65" t="s">
        <v>268</v>
      </c>
    </row>
    <row r="44" spans="1:23" s="57" customFormat="1" ht="57" customHeight="1" x14ac:dyDescent="0.2">
      <c r="A44" s="66" t="s">
        <v>115</v>
      </c>
      <c r="B44" s="67" t="s">
        <v>95</v>
      </c>
      <c r="C44" s="68" t="s">
        <v>96</v>
      </c>
      <c r="D44" s="67">
        <v>268</v>
      </c>
      <c r="E44" s="69" t="s">
        <v>118</v>
      </c>
      <c r="F44" s="70">
        <v>730510.4</v>
      </c>
      <c r="G44" s="70">
        <v>800510.4</v>
      </c>
      <c r="H44" s="70">
        <v>0</v>
      </c>
      <c r="I44" s="70">
        <v>790584.06</v>
      </c>
      <c r="J44" s="70">
        <v>790584.06</v>
      </c>
      <c r="K44" s="69" t="s">
        <v>120</v>
      </c>
      <c r="L44" s="71" t="s">
        <v>62</v>
      </c>
      <c r="M44" s="71" t="s">
        <v>252</v>
      </c>
      <c r="N44" s="71" t="s">
        <v>258</v>
      </c>
      <c r="O44" s="71" t="s">
        <v>62</v>
      </c>
      <c r="P44" s="71" t="s">
        <v>131</v>
      </c>
      <c r="Q44" s="71" t="s">
        <v>264</v>
      </c>
      <c r="R44" s="65">
        <v>790</v>
      </c>
      <c r="S44" s="65" t="s">
        <v>121</v>
      </c>
      <c r="T44" s="65">
        <f t="shared" si="8"/>
        <v>95.316455696202539</v>
      </c>
      <c r="U44" s="65">
        <v>753</v>
      </c>
      <c r="V44" s="65">
        <f t="shared" si="9"/>
        <v>790</v>
      </c>
      <c r="W44" s="65" t="s">
        <v>269</v>
      </c>
    </row>
    <row r="45" spans="1:23" s="57" customFormat="1" ht="57" customHeight="1" x14ac:dyDescent="0.2">
      <c r="A45" s="66" t="s">
        <v>115</v>
      </c>
      <c r="B45" s="67" t="s">
        <v>95</v>
      </c>
      <c r="C45" s="68" t="s">
        <v>96</v>
      </c>
      <c r="D45" s="67">
        <v>268</v>
      </c>
      <c r="E45" s="69" t="s">
        <v>118</v>
      </c>
      <c r="F45" s="70">
        <v>450097.4</v>
      </c>
      <c r="G45" s="70">
        <v>485097.4</v>
      </c>
      <c r="H45" s="70">
        <v>0</v>
      </c>
      <c r="I45" s="70">
        <v>475171.06</v>
      </c>
      <c r="J45" s="70">
        <v>475171.06</v>
      </c>
      <c r="K45" s="69" t="s">
        <v>120</v>
      </c>
      <c r="L45" s="71" t="s">
        <v>65</v>
      </c>
      <c r="M45" s="71" t="s">
        <v>253</v>
      </c>
      <c r="N45" s="71" t="s">
        <v>259</v>
      </c>
      <c r="O45" s="71" t="s">
        <v>65</v>
      </c>
      <c r="P45" s="71" t="s">
        <v>131</v>
      </c>
      <c r="Q45" s="71" t="s">
        <v>265</v>
      </c>
      <c r="R45" s="65">
        <v>500</v>
      </c>
      <c r="S45" s="65" t="s">
        <v>121</v>
      </c>
      <c r="T45" s="65">
        <f t="shared" si="8"/>
        <v>55</v>
      </c>
      <c r="U45" s="65">
        <v>275</v>
      </c>
      <c r="V45" s="65">
        <f t="shared" si="9"/>
        <v>500</v>
      </c>
      <c r="W45" s="78" t="s">
        <v>420</v>
      </c>
    </row>
    <row r="46" spans="1:23" s="57" customFormat="1" ht="57" customHeight="1" x14ac:dyDescent="0.2">
      <c r="A46" s="66" t="s">
        <v>115</v>
      </c>
      <c r="B46" s="67" t="s">
        <v>95</v>
      </c>
      <c r="C46" s="68" t="s">
        <v>96</v>
      </c>
      <c r="D46" s="67">
        <v>268</v>
      </c>
      <c r="E46" s="69" t="s">
        <v>118</v>
      </c>
      <c r="F46" s="70">
        <v>159708</v>
      </c>
      <c r="G46" s="70">
        <v>194708</v>
      </c>
      <c r="H46" s="70">
        <v>0</v>
      </c>
      <c r="I46" s="70">
        <v>194708</v>
      </c>
      <c r="J46" s="70">
        <v>194708</v>
      </c>
      <c r="K46" s="69" t="s">
        <v>120</v>
      </c>
      <c r="L46" s="71" t="s">
        <v>65</v>
      </c>
      <c r="M46" s="71" t="s">
        <v>254</v>
      </c>
      <c r="N46" s="71" t="s">
        <v>260</v>
      </c>
      <c r="O46" s="71" t="s">
        <v>65</v>
      </c>
      <c r="P46" s="71" t="s">
        <v>131</v>
      </c>
      <c r="Q46" s="71" t="s">
        <v>266</v>
      </c>
      <c r="R46" s="65">
        <v>200</v>
      </c>
      <c r="S46" s="65" t="s">
        <v>121</v>
      </c>
      <c r="T46" s="65">
        <f t="shared" si="8"/>
        <v>172.5</v>
      </c>
      <c r="U46" s="65">
        <v>345</v>
      </c>
      <c r="V46" s="65">
        <f t="shared" si="9"/>
        <v>200</v>
      </c>
      <c r="W46" s="78" t="s">
        <v>271</v>
      </c>
    </row>
    <row r="47" spans="1:23" s="57" customFormat="1" ht="57" customHeight="1" x14ac:dyDescent="0.2">
      <c r="A47" s="66" t="s">
        <v>115</v>
      </c>
      <c r="B47" s="67" t="s">
        <v>95</v>
      </c>
      <c r="C47" s="68" t="s">
        <v>96</v>
      </c>
      <c r="D47" s="67">
        <v>268</v>
      </c>
      <c r="E47" s="69" t="s">
        <v>118</v>
      </c>
      <c r="F47" s="70">
        <v>120705</v>
      </c>
      <c r="G47" s="70">
        <v>120705</v>
      </c>
      <c r="H47" s="70">
        <v>0</v>
      </c>
      <c r="I47" s="70">
        <v>120705</v>
      </c>
      <c r="J47" s="70">
        <v>120705</v>
      </c>
      <c r="K47" s="69" t="s">
        <v>120</v>
      </c>
      <c r="L47" s="71" t="s">
        <v>65</v>
      </c>
      <c r="M47" s="71" t="s">
        <v>255</v>
      </c>
      <c r="N47" s="71" t="s">
        <v>261</v>
      </c>
      <c r="O47" s="71" t="s">
        <v>65</v>
      </c>
      <c r="P47" s="71" t="s">
        <v>131</v>
      </c>
      <c r="Q47" s="71" t="s">
        <v>267</v>
      </c>
      <c r="R47" s="65">
        <v>90</v>
      </c>
      <c r="S47" s="65" t="s">
        <v>121</v>
      </c>
      <c r="T47" s="65">
        <f t="shared" si="8"/>
        <v>71.111111111111114</v>
      </c>
      <c r="U47" s="65">
        <v>64</v>
      </c>
      <c r="V47" s="65">
        <f t="shared" si="9"/>
        <v>90</v>
      </c>
      <c r="W47" s="78" t="s">
        <v>272</v>
      </c>
    </row>
    <row r="48" spans="1:23" s="57" customFormat="1" x14ac:dyDescent="0.2">
      <c r="W48" s="80"/>
    </row>
    <row r="49" spans="1:23" ht="12" x14ac:dyDescent="0.2">
      <c r="A49" s="46"/>
      <c r="B49" s="16"/>
      <c r="C49" s="17"/>
      <c r="D49" s="18"/>
      <c r="E49" s="19"/>
      <c r="F49" s="20"/>
      <c r="G49" s="20"/>
      <c r="H49" s="20"/>
      <c r="I49" s="20"/>
      <c r="J49" s="20"/>
      <c r="K49" s="21"/>
      <c r="L49" s="21"/>
      <c r="M49" s="21"/>
      <c r="N49" s="21"/>
      <c r="O49" s="21"/>
      <c r="P49" s="22"/>
      <c r="Q49" s="22"/>
      <c r="R49" s="23"/>
      <c r="S49" s="23"/>
      <c r="T49" s="23"/>
      <c r="U49" s="23"/>
      <c r="V49" s="23"/>
      <c r="W49" s="79"/>
    </row>
    <row r="50" spans="1:23" s="57" customFormat="1" ht="57" customHeight="1" x14ac:dyDescent="0.2">
      <c r="A50" s="66" t="s">
        <v>115</v>
      </c>
      <c r="B50" s="67" t="s">
        <v>97</v>
      </c>
      <c r="C50" s="68" t="s">
        <v>98</v>
      </c>
      <c r="D50" s="67">
        <v>231</v>
      </c>
      <c r="E50" s="69" t="s">
        <v>118</v>
      </c>
      <c r="F50" s="70">
        <v>153378.32</v>
      </c>
      <c r="G50" s="70">
        <v>153378.32</v>
      </c>
      <c r="H50" s="70">
        <v>0</v>
      </c>
      <c r="I50" s="70">
        <v>148618.65</v>
      </c>
      <c r="J50" s="70">
        <v>148618.65</v>
      </c>
      <c r="K50" s="69" t="s">
        <v>120</v>
      </c>
      <c r="L50" s="71" t="s">
        <v>56</v>
      </c>
      <c r="M50" s="71" t="s">
        <v>211</v>
      </c>
      <c r="N50" s="71" t="s">
        <v>276</v>
      </c>
      <c r="O50" s="71" t="s">
        <v>56</v>
      </c>
      <c r="P50" s="71" t="s">
        <v>122</v>
      </c>
      <c r="Q50" s="71" t="s">
        <v>281</v>
      </c>
      <c r="R50" s="65">
        <v>500</v>
      </c>
      <c r="S50" s="65" t="s">
        <v>121</v>
      </c>
      <c r="T50" s="65">
        <f>+U50*100/V50</f>
        <v>82</v>
      </c>
      <c r="U50" s="65">
        <v>410</v>
      </c>
      <c r="V50" s="65">
        <f>R50</f>
        <v>500</v>
      </c>
      <c r="W50" s="78" t="s">
        <v>286</v>
      </c>
    </row>
    <row r="51" spans="1:23" s="57" customFormat="1" ht="57" customHeight="1" x14ac:dyDescent="0.2">
      <c r="A51" s="66" t="s">
        <v>115</v>
      </c>
      <c r="B51" s="67" t="s">
        <v>97</v>
      </c>
      <c r="C51" s="68" t="s">
        <v>98</v>
      </c>
      <c r="D51" s="67">
        <v>231</v>
      </c>
      <c r="E51" s="69" t="s">
        <v>118</v>
      </c>
      <c r="F51" s="70">
        <v>153378.32</v>
      </c>
      <c r="G51" s="70">
        <v>153378.32</v>
      </c>
      <c r="H51" s="70">
        <v>0</v>
      </c>
      <c r="I51" s="70">
        <v>148618.65</v>
      </c>
      <c r="J51" s="70">
        <v>148618.65</v>
      </c>
      <c r="K51" s="69" t="s">
        <v>120</v>
      </c>
      <c r="L51" s="71" t="s">
        <v>119</v>
      </c>
      <c r="M51" s="71" t="s">
        <v>273</v>
      </c>
      <c r="N51" s="71" t="s">
        <v>277</v>
      </c>
      <c r="O51" s="71" t="s">
        <v>119</v>
      </c>
      <c r="P51" s="71" t="s">
        <v>122</v>
      </c>
      <c r="Q51" s="71" t="s">
        <v>282</v>
      </c>
      <c r="R51" s="65">
        <v>500</v>
      </c>
      <c r="S51" s="65" t="s">
        <v>121</v>
      </c>
      <c r="T51" s="65">
        <f>+U51*100/V51</f>
        <v>82</v>
      </c>
      <c r="U51" s="65">
        <v>410</v>
      </c>
      <c r="V51" s="65">
        <f t="shared" ref="V51:V54" si="10">R51</f>
        <v>500</v>
      </c>
      <c r="W51" s="78" t="s">
        <v>286</v>
      </c>
    </row>
    <row r="52" spans="1:23" s="57" customFormat="1" ht="57" customHeight="1" x14ac:dyDescent="0.2">
      <c r="A52" s="66" t="s">
        <v>115</v>
      </c>
      <c r="B52" s="67" t="s">
        <v>97</v>
      </c>
      <c r="C52" s="68" t="s">
        <v>98</v>
      </c>
      <c r="D52" s="67">
        <v>231</v>
      </c>
      <c r="E52" s="69" t="s">
        <v>118</v>
      </c>
      <c r="F52" s="70">
        <v>153378.32</v>
      </c>
      <c r="G52" s="70">
        <v>153378.32</v>
      </c>
      <c r="H52" s="70">
        <v>0</v>
      </c>
      <c r="I52" s="70">
        <v>148618.65</v>
      </c>
      <c r="J52" s="70">
        <v>148618.65</v>
      </c>
      <c r="K52" s="69" t="s">
        <v>120</v>
      </c>
      <c r="L52" s="71" t="s">
        <v>62</v>
      </c>
      <c r="M52" s="71" t="s">
        <v>273</v>
      </c>
      <c r="N52" s="71" t="s">
        <v>278</v>
      </c>
      <c r="O52" s="71" t="s">
        <v>62</v>
      </c>
      <c r="P52" s="71" t="s">
        <v>122</v>
      </c>
      <c r="Q52" s="71" t="s">
        <v>283</v>
      </c>
      <c r="R52" s="65">
        <v>500</v>
      </c>
      <c r="S52" s="65" t="s">
        <v>121</v>
      </c>
      <c r="T52" s="65">
        <f>+U52*100/V52</f>
        <v>82</v>
      </c>
      <c r="U52" s="65">
        <v>410</v>
      </c>
      <c r="V52" s="65">
        <f t="shared" si="10"/>
        <v>500</v>
      </c>
      <c r="W52" s="78" t="s">
        <v>286</v>
      </c>
    </row>
    <row r="53" spans="1:23" s="57" customFormat="1" ht="57" customHeight="1" x14ac:dyDescent="0.2">
      <c r="A53" s="66" t="s">
        <v>115</v>
      </c>
      <c r="B53" s="67" t="s">
        <v>97</v>
      </c>
      <c r="C53" s="68" t="s">
        <v>98</v>
      </c>
      <c r="D53" s="67">
        <v>231</v>
      </c>
      <c r="E53" s="69" t="s">
        <v>118</v>
      </c>
      <c r="F53" s="70">
        <v>115983</v>
      </c>
      <c r="G53" s="70">
        <v>115983</v>
      </c>
      <c r="H53" s="70">
        <v>0</v>
      </c>
      <c r="I53" s="70">
        <v>111223.33</v>
      </c>
      <c r="J53" s="70">
        <v>111223.33</v>
      </c>
      <c r="K53" s="69" t="s">
        <v>120</v>
      </c>
      <c r="L53" s="71" t="s">
        <v>65</v>
      </c>
      <c r="M53" s="71" t="s">
        <v>274</v>
      </c>
      <c r="N53" s="71" t="s">
        <v>279</v>
      </c>
      <c r="O53" s="71" t="s">
        <v>65</v>
      </c>
      <c r="P53" s="71" t="s">
        <v>123</v>
      </c>
      <c r="Q53" s="71" t="s">
        <v>284</v>
      </c>
      <c r="R53" s="65">
        <v>960</v>
      </c>
      <c r="S53" s="65" t="s">
        <v>121</v>
      </c>
      <c r="T53" s="65">
        <f>+U53*100/V53</f>
        <v>93.958333333333329</v>
      </c>
      <c r="U53" s="65">
        <v>902</v>
      </c>
      <c r="V53" s="65">
        <f t="shared" si="10"/>
        <v>960</v>
      </c>
      <c r="W53" s="78" t="s">
        <v>287</v>
      </c>
    </row>
    <row r="54" spans="1:23" s="57" customFormat="1" ht="57" customHeight="1" x14ac:dyDescent="0.2">
      <c r="A54" s="66" t="s">
        <v>115</v>
      </c>
      <c r="B54" s="67" t="s">
        <v>97</v>
      </c>
      <c r="C54" s="68" t="s">
        <v>98</v>
      </c>
      <c r="D54" s="67">
        <v>231</v>
      </c>
      <c r="E54" s="69" t="s">
        <v>118</v>
      </c>
      <c r="F54" s="70">
        <v>37395.32</v>
      </c>
      <c r="G54" s="70">
        <v>37395.32</v>
      </c>
      <c r="H54" s="70">
        <v>0</v>
      </c>
      <c r="I54" s="70">
        <v>37395.32</v>
      </c>
      <c r="J54" s="70">
        <v>37395.35</v>
      </c>
      <c r="K54" s="69" t="s">
        <v>120</v>
      </c>
      <c r="L54" s="71" t="s">
        <v>65</v>
      </c>
      <c r="M54" s="71" t="s">
        <v>275</v>
      </c>
      <c r="N54" s="71" t="s">
        <v>280</v>
      </c>
      <c r="O54" s="71" t="s">
        <v>65</v>
      </c>
      <c r="P54" s="71" t="s">
        <v>123</v>
      </c>
      <c r="Q54" s="71" t="s">
        <v>285</v>
      </c>
      <c r="R54" s="65">
        <v>1</v>
      </c>
      <c r="S54" s="65" t="s">
        <v>121</v>
      </c>
      <c r="T54" s="65">
        <f>+U54*100/V54</f>
        <v>100</v>
      </c>
      <c r="U54" s="65">
        <v>1</v>
      </c>
      <c r="V54" s="65">
        <f t="shared" si="10"/>
        <v>1</v>
      </c>
      <c r="W54" s="78" t="s">
        <v>288</v>
      </c>
    </row>
    <row r="55" spans="1:23" x14ac:dyDescent="0.2">
      <c r="A55" s="47"/>
      <c r="B55" s="16"/>
      <c r="C55" s="21"/>
      <c r="D55" s="24"/>
      <c r="E55" s="24"/>
      <c r="F55" s="25"/>
      <c r="G55" s="25"/>
      <c r="H55" s="25"/>
      <c r="I55" s="25"/>
      <c r="J55" s="25"/>
      <c r="K55" s="21"/>
      <c r="L55" s="21"/>
      <c r="M55" s="21"/>
      <c r="N55" s="21"/>
      <c r="O55" s="21"/>
      <c r="P55" s="21"/>
      <c r="Q55" s="21"/>
      <c r="R55" s="26"/>
      <c r="S55" s="26"/>
      <c r="T55" s="26"/>
      <c r="U55" s="26"/>
      <c r="V55" s="26"/>
      <c r="W55" s="79"/>
    </row>
    <row r="56" spans="1:23" s="57" customFormat="1" ht="57" customHeight="1" x14ac:dyDescent="0.2">
      <c r="A56" s="66" t="s">
        <v>115</v>
      </c>
      <c r="B56" s="67" t="s">
        <v>99</v>
      </c>
      <c r="C56" s="68" t="s">
        <v>100</v>
      </c>
      <c r="D56" s="67">
        <v>222</v>
      </c>
      <c r="E56" s="69" t="s">
        <v>118</v>
      </c>
      <c r="F56" s="85">
        <v>335337.76</v>
      </c>
      <c r="G56" s="70">
        <v>347596.87</v>
      </c>
      <c r="H56" s="70">
        <v>0</v>
      </c>
      <c r="I56" s="70">
        <v>312785.39</v>
      </c>
      <c r="J56" s="70">
        <v>312785.39</v>
      </c>
      <c r="K56" s="69" t="s">
        <v>120</v>
      </c>
      <c r="L56" s="71" t="s">
        <v>56</v>
      </c>
      <c r="M56" s="71" t="s">
        <v>289</v>
      </c>
      <c r="N56" s="71" t="s">
        <v>293</v>
      </c>
      <c r="O56" s="71" t="s">
        <v>56</v>
      </c>
      <c r="P56" s="71" t="s">
        <v>122</v>
      </c>
      <c r="Q56" s="71" t="s">
        <v>297</v>
      </c>
      <c r="R56" s="65">
        <v>200</v>
      </c>
      <c r="S56" s="65" t="s">
        <v>121</v>
      </c>
      <c r="T56" s="65">
        <f>+U56*100/V56</f>
        <v>111.5</v>
      </c>
      <c r="U56" s="65">
        <v>223</v>
      </c>
      <c r="V56" s="65">
        <f>R56</f>
        <v>200</v>
      </c>
      <c r="W56" s="78" t="s">
        <v>286</v>
      </c>
    </row>
    <row r="57" spans="1:23" s="57" customFormat="1" ht="85.5" customHeight="1" x14ac:dyDescent="0.2">
      <c r="A57" s="66" t="s">
        <v>115</v>
      </c>
      <c r="B57" s="67" t="s">
        <v>99</v>
      </c>
      <c r="C57" s="68" t="s">
        <v>100</v>
      </c>
      <c r="D57" s="67">
        <v>222</v>
      </c>
      <c r="E57" s="69" t="s">
        <v>118</v>
      </c>
      <c r="F57" s="70">
        <v>335337.76</v>
      </c>
      <c r="G57" s="70">
        <v>347596.87</v>
      </c>
      <c r="H57" s="70">
        <v>0</v>
      </c>
      <c r="I57" s="70">
        <v>312785.39</v>
      </c>
      <c r="J57" s="70">
        <v>312785.39</v>
      </c>
      <c r="K57" s="69" t="s">
        <v>120</v>
      </c>
      <c r="L57" s="71" t="s">
        <v>119</v>
      </c>
      <c r="M57" s="71" t="s">
        <v>290</v>
      </c>
      <c r="N57" s="71" t="s">
        <v>294</v>
      </c>
      <c r="O57" s="71" t="s">
        <v>119</v>
      </c>
      <c r="P57" s="71" t="s">
        <v>122</v>
      </c>
      <c r="Q57" s="71" t="s">
        <v>298</v>
      </c>
      <c r="R57" s="65">
        <v>200</v>
      </c>
      <c r="S57" s="65" t="s">
        <v>121</v>
      </c>
      <c r="T57" s="65">
        <f>+U57*100/V57</f>
        <v>111.5</v>
      </c>
      <c r="U57" s="65">
        <v>223</v>
      </c>
      <c r="V57" s="65">
        <f t="shared" ref="V57:V59" si="11">R57</f>
        <v>200</v>
      </c>
      <c r="W57" s="78" t="s">
        <v>301</v>
      </c>
    </row>
    <row r="58" spans="1:23" s="57" customFormat="1" ht="77.25" customHeight="1" x14ac:dyDescent="0.2">
      <c r="A58" s="66" t="s">
        <v>115</v>
      </c>
      <c r="B58" s="67" t="s">
        <v>99</v>
      </c>
      <c r="C58" s="68" t="s">
        <v>100</v>
      </c>
      <c r="D58" s="67">
        <v>222</v>
      </c>
      <c r="E58" s="69" t="s">
        <v>118</v>
      </c>
      <c r="F58" s="70">
        <v>335337.76</v>
      </c>
      <c r="G58" s="70">
        <v>347596.87</v>
      </c>
      <c r="H58" s="70">
        <v>0</v>
      </c>
      <c r="I58" s="70">
        <v>312785.39</v>
      </c>
      <c r="J58" s="70">
        <v>312785.39</v>
      </c>
      <c r="K58" s="69" t="s">
        <v>120</v>
      </c>
      <c r="L58" s="71" t="s">
        <v>62</v>
      </c>
      <c r="M58" s="71" t="s">
        <v>291</v>
      </c>
      <c r="N58" s="71" t="s">
        <v>295</v>
      </c>
      <c r="O58" s="71" t="s">
        <v>62</v>
      </c>
      <c r="P58" s="71" t="s">
        <v>122</v>
      </c>
      <c r="Q58" s="71" t="s">
        <v>299</v>
      </c>
      <c r="R58" s="82">
        <v>200</v>
      </c>
      <c r="S58" s="65" t="s">
        <v>121</v>
      </c>
      <c r="T58" s="65">
        <f>+U58*100/V58</f>
        <v>226.5</v>
      </c>
      <c r="U58" s="65">
        <v>453</v>
      </c>
      <c r="V58" s="65">
        <f t="shared" si="11"/>
        <v>200</v>
      </c>
      <c r="W58" s="78" t="s">
        <v>302</v>
      </c>
    </row>
    <row r="59" spans="1:23" s="57" customFormat="1" ht="76.5" customHeight="1" x14ac:dyDescent="0.2">
      <c r="A59" s="66" t="s">
        <v>115</v>
      </c>
      <c r="B59" s="67" t="s">
        <v>99</v>
      </c>
      <c r="C59" s="68" t="s">
        <v>100</v>
      </c>
      <c r="D59" s="67">
        <v>222</v>
      </c>
      <c r="E59" s="69" t="s">
        <v>118</v>
      </c>
      <c r="F59" s="70">
        <v>335337.76</v>
      </c>
      <c r="G59" s="70">
        <v>347596.87</v>
      </c>
      <c r="H59" s="70">
        <v>0</v>
      </c>
      <c r="I59" s="70">
        <v>312785.39</v>
      </c>
      <c r="J59" s="70">
        <v>312785.39</v>
      </c>
      <c r="K59" s="69" t="s">
        <v>120</v>
      </c>
      <c r="L59" s="71" t="s">
        <v>65</v>
      </c>
      <c r="M59" s="71" t="s">
        <v>292</v>
      </c>
      <c r="N59" s="71" t="s">
        <v>296</v>
      </c>
      <c r="O59" s="71" t="s">
        <v>65</v>
      </c>
      <c r="P59" s="71" t="s">
        <v>122</v>
      </c>
      <c r="Q59" s="71" t="s">
        <v>300</v>
      </c>
      <c r="R59" s="82">
        <v>3100</v>
      </c>
      <c r="S59" s="65" t="s">
        <v>121</v>
      </c>
      <c r="T59" s="65">
        <f>+U59*100/V59</f>
        <v>135.7741935483871</v>
      </c>
      <c r="U59" s="65">
        <v>4209</v>
      </c>
      <c r="V59" s="65">
        <f t="shared" si="11"/>
        <v>3100</v>
      </c>
      <c r="W59" s="78" t="s">
        <v>303</v>
      </c>
    </row>
    <row r="60" spans="1:23" ht="12" x14ac:dyDescent="0.2">
      <c r="A60" s="46"/>
      <c r="B60" s="16"/>
      <c r="C60" s="17"/>
      <c r="D60" s="18"/>
      <c r="E60" s="19"/>
      <c r="F60" s="20"/>
      <c r="G60" s="20"/>
      <c r="H60" s="20"/>
      <c r="I60" s="20"/>
      <c r="J60" s="20"/>
      <c r="K60" s="21"/>
      <c r="L60" s="21"/>
      <c r="M60" s="21"/>
      <c r="N60" s="21"/>
      <c r="O60" s="21"/>
      <c r="P60" s="22"/>
      <c r="Q60" s="22"/>
      <c r="R60" s="23"/>
      <c r="S60" s="23"/>
      <c r="T60" s="23"/>
      <c r="U60" s="23"/>
      <c r="V60" s="23"/>
      <c r="W60" s="79"/>
    </row>
    <row r="61" spans="1:23" s="57" customFormat="1" ht="57" customHeight="1" x14ac:dyDescent="0.2">
      <c r="A61" s="66" t="s">
        <v>115</v>
      </c>
      <c r="B61" s="67" t="s">
        <v>101</v>
      </c>
      <c r="C61" s="68" t="s">
        <v>102</v>
      </c>
      <c r="D61" s="67">
        <v>268</v>
      </c>
      <c r="E61" s="69" t="s">
        <v>118</v>
      </c>
      <c r="F61" s="70">
        <v>818377.51</v>
      </c>
      <c r="G61" s="70">
        <v>840377.55</v>
      </c>
      <c r="H61" s="70">
        <v>0</v>
      </c>
      <c r="I61" s="70">
        <v>818467.88</v>
      </c>
      <c r="J61" s="70">
        <v>818467.88</v>
      </c>
      <c r="K61" s="69" t="s">
        <v>120</v>
      </c>
      <c r="L61" s="71" t="s">
        <v>56</v>
      </c>
      <c r="M61" s="71" t="s">
        <v>211</v>
      </c>
      <c r="N61" s="71" t="s">
        <v>256</v>
      </c>
      <c r="O61" s="71" t="s">
        <v>56</v>
      </c>
      <c r="P61" s="71" t="s">
        <v>131</v>
      </c>
      <c r="Q61" s="71" t="s">
        <v>262</v>
      </c>
      <c r="R61" s="82">
        <v>1120</v>
      </c>
      <c r="S61" s="65" t="s">
        <v>121</v>
      </c>
      <c r="T61" s="65">
        <f>+U61*100/V61</f>
        <v>78.035714285714292</v>
      </c>
      <c r="U61" s="65">
        <v>874</v>
      </c>
      <c r="V61" s="65">
        <f>R61</f>
        <v>1120</v>
      </c>
      <c r="W61" s="78" t="s">
        <v>316</v>
      </c>
    </row>
    <row r="62" spans="1:23" s="57" customFormat="1" ht="57" customHeight="1" x14ac:dyDescent="0.2">
      <c r="A62" s="66" t="s">
        <v>115</v>
      </c>
      <c r="B62" s="67" t="s">
        <v>101</v>
      </c>
      <c r="C62" s="68" t="s">
        <v>102</v>
      </c>
      <c r="D62" s="67">
        <v>268</v>
      </c>
      <c r="E62" s="69" t="s">
        <v>118</v>
      </c>
      <c r="F62" s="70">
        <v>818377.51</v>
      </c>
      <c r="G62" s="70">
        <v>840377.55</v>
      </c>
      <c r="H62" s="70">
        <v>0</v>
      </c>
      <c r="I62" s="70">
        <v>818467.88</v>
      </c>
      <c r="J62" s="70">
        <v>818467.88</v>
      </c>
      <c r="K62" s="69" t="s">
        <v>120</v>
      </c>
      <c r="L62" s="71" t="s">
        <v>119</v>
      </c>
      <c r="M62" s="71" t="s">
        <v>304</v>
      </c>
      <c r="N62" s="71" t="s">
        <v>308</v>
      </c>
      <c r="O62" s="71" t="s">
        <v>119</v>
      </c>
      <c r="P62" s="71" t="s">
        <v>131</v>
      </c>
      <c r="Q62" s="71" t="s">
        <v>312</v>
      </c>
      <c r="R62" s="82">
        <v>1120</v>
      </c>
      <c r="S62" s="65" t="s">
        <v>121</v>
      </c>
      <c r="T62" s="65">
        <f>+U62*100/V62</f>
        <v>104.27807486631016</v>
      </c>
      <c r="U62" s="65">
        <v>3900</v>
      </c>
      <c r="V62" s="65">
        <v>3740</v>
      </c>
      <c r="W62" s="78" t="s">
        <v>316</v>
      </c>
    </row>
    <row r="63" spans="1:23" s="57" customFormat="1" ht="57" customHeight="1" x14ac:dyDescent="0.2">
      <c r="A63" s="66" t="s">
        <v>115</v>
      </c>
      <c r="B63" s="67" t="s">
        <v>101</v>
      </c>
      <c r="C63" s="68" t="s">
        <v>102</v>
      </c>
      <c r="D63" s="67">
        <v>268</v>
      </c>
      <c r="E63" s="69" t="s">
        <v>118</v>
      </c>
      <c r="F63" s="70">
        <v>818377.51</v>
      </c>
      <c r="G63" s="70">
        <v>840377.55</v>
      </c>
      <c r="H63" s="70">
        <v>0</v>
      </c>
      <c r="I63" s="70">
        <v>818467.88</v>
      </c>
      <c r="J63" s="70">
        <v>818467.88</v>
      </c>
      <c r="K63" s="69" t="s">
        <v>120</v>
      </c>
      <c r="L63" s="71" t="s">
        <v>62</v>
      </c>
      <c r="M63" s="71" t="s">
        <v>305</v>
      </c>
      <c r="N63" s="71" t="s">
        <v>309</v>
      </c>
      <c r="O63" s="71" t="s">
        <v>62</v>
      </c>
      <c r="P63" s="71" t="s">
        <v>123</v>
      </c>
      <c r="Q63" s="71" t="s">
        <v>313</v>
      </c>
      <c r="R63" s="82">
        <v>3740</v>
      </c>
      <c r="S63" s="65" t="s">
        <v>121</v>
      </c>
      <c r="T63" s="65">
        <f>+U63*100/V63</f>
        <v>104.27807486631016</v>
      </c>
      <c r="U63" s="65">
        <v>3900</v>
      </c>
      <c r="V63" s="65">
        <f t="shared" ref="V63:V65" si="12">R63</f>
        <v>3740</v>
      </c>
      <c r="W63" s="78" t="s">
        <v>317</v>
      </c>
    </row>
    <row r="64" spans="1:23" s="57" customFormat="1" ht="57" customHeight="1" x14ac:dyDescent="0.2">
      <c r="A64" s="66" t="s">
        <v>115</v>
      </c>
      <c r="B64" s="67" t="s">
        <v>101</v>
      </c>
      <c r="C64" s="68" t="s">
        <v>102</v>
      </c>
      <c r="D64" s="67">
        <v>268</v>
      </c>
      <c r="E64" s="69" t="s">
        <v>118</v>
      </c>
      <c r="F64" s="70">
        <v>415698</v>
      </c>
      <c r="G64" s="70">
        <v>415698</v>
      </c>
      <c r="H64" s="70">
        <v>0</v>
      </c>
      <c r="I64" s="70">
        <v>415698</v>
      </c>
      <c r="J64" s="70">
        <v>415698</v>
      </c>
      <c r="K64" s="69" t="s">
        <v>120</v>
      </c>
      <c r="L64" s="71" t="s">
        <v>65</v>
      </c>
      <c r="M64" s="71" t="s">
        <v>306</v>
      </c>
      <c r="N64" s="71" t="s">
        <v>310</v>
      </c>
      <c r="O64" s="71" t="s">
        <v>65</v>
      </c>
      <c r="P64" s="71" t="s">
        <v>131</v>
      </c>
      <c r="Q64" s="71" t="s">
        <v>314</v>
      </c>
      <c r="R64" s="82">
        <v>3500</v>
      </c>
      <c r="S64" s="65" t="s">
        <v>121</v>
      </c>
      <c r="T64" s="65">
        <f>+U64*100/V64</f>
        <v>104.2</v>
      </c>
      <c r="U64" s="65">
        <v>3647</v>
      </c>
      <c r="V64" s="65">
        <v>3500</v>
      </c>
      <c r="W64" s="78" t="s">
        <v>317</v>
      </c>
    </row>
    <row r="65" spans="1:23" s="57" customFormat="1" ht="57" customHeight="1" x14ac:dyDescent="0.2">
      <c r="A65" s="66" t="s">
        <v>115</v>
      </c>
      <c r="B65" s="67" t="s">
        <v>101</v>
      </c>
      <c r="C65" s="68" t="s">
        <v>102</v>
      </c>
      <c r="D65" s="67">
        <v>268</v>
      </c>
      <c r="E65" s="69" t="s">
        <v>118</v>
      </c>
      <c r="F65" s="70">
        <v>402679.51</v>
      </c>
      <c r="G65" s="70">
        <v>424679.55</v>
      </c>
      <c r="H65" s="70">
        <v>0</v>
      </c>
      <c r="I65" s="70">
        <v>402769.88</v>
      </c>
      <c r="J65" s="70">
        <v>402769.88</v>
      </c>
      <c r="K65" s="69" t="s">
        <v>120</v>
      </c>
      <c r="L65" s="71" t="s">
        <v>65</v>
      </c>
      <c r="M65" s="71" t="s">
        <v>307</v>
      </c>
      <c r="N65" s="71" t="s">
        <v>311</v>
      </c>
      <c r="O65" s="71" t="s">
        <v>65</v>
      </c>
      <c r="P65" s="71" t="s">
        <v>131</v>
      </c>
      <c r="Q65" s="71" t="s">
        <v>315</v>
      </c>
      <c r="R65" s="82">
        <v>240</v>
      </c>
      <c r="S65" s="65" t="s">
        <v>121</v>
      </c>
      <c r="T65" s="65">
        <f>+U65*100/V65</f>
        <v>105.41666666666667</v>
      </c>
      <c r="U65" s="65">
        <v>253</v>
      </c>
      <c r="V65" s="65">
        <f t="shared" si="12"/>
        <v>240</v>
      </c>
      <c r="W65" s="78" t="s">
        <v>317</v>
      </c>
    </row>
    <row r="66" spans="1:23" x14ac:dyDescent="0.2">
      <c r="A66" s="47"/>
      <c r="B66" s="16"/>
      <c r="C66" s="21"/>
      <c r="D66" s="24"/>
      <c r="E66" s="24"/>
      <c r="F66" s="25"/>
      <c r="G66" s="25"/>
      <c r="H66" s="25"/>
      <c r="I66" s="25"/>
      <c r="J66" s="25"/>
      <c r="K66" s="21"/>
      <c r="L66" s="21"/>
      <c r="M66" s="21"/>
      <c r="N66" s="21"/>
      <c r="O66" s="21"/>
      <c r="P66" s="21"/>
      <c r="Q66" s="21"/>
      <c r="R66" s="26"/>
      <c r="S66" s="26"/>
      <c r="T66" s="26"/>
      <c r="U66" s="26"/>
      <c r="V66" s="26"/>
      <c r="W66" s="79"/>
    </row>
    <row r="67" spans="1:23" s="57" customFormat="1" ht="57" customHeight="1" x14ac:dyDescent="0.2">
      <c r="A67" s="66" t="s">
        <v>115</v>
      </c>
      <c r="B67" s="67" t="s">
        <v>103</v>
      </c>
      <c r="C67" s="68" t="s">
        <v>104</v>
      </c>
      <c r="D67" s="67">
        <v>268</v>
      </c>
      <c r="E67" s="69" t="s">
        <v>118</v>
      </c>
      <c r="F67" s="70">
        <v>1210401.25</v>
      </c>
      <c r="G67" s="70">
        <v>1257291.23</v>
      </c>
      <c r="H67" s="70">
        <v>0</v>
      </c>
      <c r="I67" s="70">
        <v>1187718.98</v>
      </c>
      <c r="J67" s="70">
        <v>1187718.98</v>
      </c>
      <c r="K67" s="69" t="s">
        <v>120</v>
      </c>
      <c r="L67" s="71" t="s">
        <v>56</v>
      </c>
      <c r="M67" s="71" t="s">
        <v>211</v>
      </c>
      <c r="N67" s="71" t="s">
        <v>322</v>
      </c>
      <c r="O67" s="71" t="s">
        <v>56</v>
      </c>
      <c r="P67" s="71" t="s">
        <v>122</v>
      </c>
      <c r="Q67" s="71" t="s">
        <v>326</v>
      </c>
      <c r="R67" s="82">
        <v>295</v>
      </c>
      <c r="S67" s="65" t="s">
        <v>121</v>
      </c>
      <c r="T67" s="65">
        <f t="shared" ref="T67:T71" si="13">+U67*100/V67</f>
        <v>100</v>
      </c>
      <c r="U67" s="65">
        <v>295</v>
      </c>
      <c r="V67" s="65">
        <f>R67</f>
        <v>295</v>
      </c>
      <c r="W67" s="78" t="s">
        <v>331</v>
      </c>
    </row>
    <row r="68" spans="1:23" s="57" customFormat="1" ht="57" customHeight="1" x14ac:dyDescent="0.2">
      <c r="A68" s="66" t="s">
        <v>115</v>
      </c>
      <c r="B68" s="67" t="s">
        <v>103</v>
      </c>
      <c r="C68" s="68" t="s">
        <v>104</v>
      </c>
      <c r="D68" s="67">
        <v>268</v>
      </c>
      <c r="E68" s="69" t="s">
        <v>118</v>
      </c>
      <c r="F68" s="70">
        <v>1210401.25</v>
      </c>
      <c r="G68" s="70">
        <v>1257291.23</v>
      </c>
      <c r="H68" s="70">
        <v>0</v>
      </c>
      <c r="I68" s="70">
        <v>1187718.98</v>
      </c>
      <c r="J68" s="70">
        <v>1187718.98</v>
      </c>
      <c r="K68" s="69" t="s">
        <v>120</v>
      </c>
      <c r="L68" s="71" t="s">
        <v>119</v>
      </c>
      <c r="M68" s="71" t="s">
        <v>318</v>
      </c>
      <c r="N68" s="71" t="s">
        <v>323</v>
      </c>
      <c r="O68" s="71" t="s">
        <v>119</v>
      </c>
      <c r="P68" s="71" t="s">
        <v>122</v>
      </c>
      <c r="Q68" s="71" t="s">
        <v>327</v>
      </c>
      <c r="R68" s="82">
        <v>7955</v>
      </c>
      <c r="S68" s="65" t="s">
        <v>121</v>
      </c>
      <c r="T68" s="65">
        <f t="shared" si="13"/>
        <v>114.16719044626021</v>
      </c>
      <c r="U68" s="65">
        <v>9082</v>
      </c>
      <c r="V68" s="65">
        <f t="shared" ref="V68:V71" si="14">R68</f>
        <v>7955</v>
      </c>
      <c r="W68" s="78" t="s">
        <v>332</v>
      </c>
    </row>
    <row r="69" spans="1:23" s="57" customFormat="1" ht="57" customHeight="1" x14ac:dyDescent="0.2">
      <c r="A69" s="66" t="s">
        <v>115</v>
      </c>
      <c r="B69" s="67" t="s">
        <v>103</v>
      </c>
      <c r="C69" s="68" t="s">
        <v>104</v>
      </c>
      <c r="D69" s="67">
        <v>268</v>
      </c>
      <c r="E69" s="69" t="s">
        <v>118</v>
      </c>
      <c r="F69" s="70">
        <v>1210401.25</v>
      </c>
      <c r="G69" s="70">
        <v>1257291.23</v>
      </c>
      <c r="H69" s="70">
        <v>0</v>
      </c>
      <c r="I69" s="70">
        <v>1187718.98</v>
      </c>
      <c r="J69" s="70">
        <v>1187718.98</v>
      </c>
      <c r="K69" s="69" t="s">
        <v>120</v>
      </c>
      <c r="L69" s="71" t="s">
        <v>62</v>
      </c>
      <c r="M69" s="71" t="s">
        <v>319</v>
      </c>
      <c r="N69" s="71" t="s">
        <v>324</v>
      </c>
      <c r="O69" s="71" t="s">
        <v>62</v>
      </c>
      <c r="P69" s="71" t="s">
        <v>122</v>
      </c>
      <c r="Q69" s="71" t="s">
        <v>328</v>
      </c>
      <c r="R69" s="82">
        <v>295</v>
      </c>
      <c r="S69" s="65" t="s">
        <v>121</v>
      </c>
      <c r="T69" s="65">
        <f t="shared" si="13"/>
        <v>100</v>
      </c>
      <c r="U69" s="65">
        <v>295</v>
      </c>
      <c r="V69" s="65">
        <f t="shared" si="14"/>
        <v>295</v>
      </c>
      <c r="W69" s="78" t="s">
        <v>333</v>
      </c>
    </row>
    <row r="70" spans="1:23" s="57" customFormat="1" ht="57" customHeight="1" x14ac:dyDescent="0.2">
      <c r="A70" s="66" t="s">
        <v>115</v>
      </c>
      <c r="B70" s="67" t="s">
        <v>103</v>
      </c>
      <c r="C70" s="68" t="s">
        <v>104</v>
      </c>
      <c r="D70" s="67">
        <v>268</v>
      </c>
      <c r="E70" s="69" t="s">
        <v>118</v>
      </c>
      <c r="F70" s="70">
        <v>198470</v>
      </c>
      <c r="G70" s="70">
        <v>245359.98</v>
      </c>
      <c r="H70" s="70">
        <v>0</v>
      </c>
      <c r="I70" s="70">
        <v>175787.73</v>
      </c>
      <c r="J70" s="70">
        <v>175787.73</v>
      </c>
      <c r="K70" s="69" t="s">
        <v>120</v>
      </c>
      <c r="L70" s="71" t="s">
        <v>65</v>
      </c>
      <c r="M70" s="71" t="s">
        <v>320</v>
      </c>
      <c r="N70" s="71" t="s">
        <v>325</v>
      </c>
      <c r="O70" s="71" t="s">
        <v>65</v>
      </c>
      <c r="P70" s="71" t="s">
        <v>122</v>
      </c>
      <c r="Q70" s="71" t="s">
        <v>329</v>
      </c>
      <c r="R70" s="82">
        <v>25</v>
      </c>
      <c r="S70" s="65" t="s">
        <v>121</v>
      </c>
      <c r="T70" s="65">
        <f t="shared" si="13"/>
        <v>136</v>
      </c>
      <c r="U70" s="65">
        <v>34</v>
      </c>
      <c r="V70" s="65">
        <f t="shared" si="14"/>
        <v>25</v>
      </c>
      <c r="W70" s="78" t="s">
        <v>287</v>
      </c>
    </row>
    <row r="71" spans="1:23" s="57" customFormat="1" ht="57" customHeight="1" x14ac:dyDescent="0.2">
      <c r="A71" s="66" t="s">
        <v>115</v>
      </c>
      <c r="B71" s="67" t="s">
        <v>103</v>
      </c>
      <c r="C71" s="68" t="s">
        <v>104</v>
      </c>
      <c r="D71" s="67">
        <v>268</v>
      </c>
      <c r="E71" s="69" t="s">
        <v>118</v>
      </c>
      <c r="F71" s="70">
        <v>1011931.25</v>
      </c>
      <c r="G71" s="70">
        <v>1011931.25</v>
      </c>
      <c r="H71" s="70">
        <v>0</v>
      </c>
      <c r="I71" s="70">
        <v>1011931.25</v>
      </c>
      <c r="J71" s="70">
        <v>1011931.25</v>
      </c>
      <c r="K71" s="69" t="s">
        <v>120</v>
      </c>
      <c r="L71" s="71" t="s">
        <v>65</v>
      </c>
      <c r="M71" s="71" t="s">
        <v>321</v>
      </c>
      <c r="N71" s="71" t="s">
        <v>323</v>
      </c>
      <c r="O71" s="71" t="s">
        <v>65</v>
      </c>
      <c r="P71" s="71" t="s">
        <v>122</v>
      </c>
      <c r="Q71" s="71" t="s">
        <v>330</v>
      </c>
      <c r="R71" s="82">
        <v>7955</v>
      </c>
      <c r="S71" s="65" t="s">
        <v>121</v>
      </c>
      <c r="T71" s="65">
        <f t="shared" si="13"/>
        <v>114.16719044626021</v>
      </c>
      <c r="U71" s="65">
        <v>9082</v>
      </c>
      <c r="V71" s="65">
        <f t="shared" si="14"/>
        <v>7955</v>
      </c>
      <c r="W71" s="78" t="s">
        <v>334</v>
      </c>
    </row>
    <row r="72" spans="1:23" x14ac:dyDescent="0.2">
      <c r="A72" s="47"/>
      <c r="B72" s="16"/>
      <c r="C72" s="21"/>
      <c r="D72" s="24"/>
      <c r="E72" s="24"/>
      <c r="F72" s="25"/>
      <c r="G72" s="25"/>
      <c r="H72" s="25"/>
      <c r="I72" s="25"/>
      <c r="J72" s="25"/>
      <c r="K72" s="21"/>
      <c r="L72" s="21"/>
      <c r="M72" s="21"/>
      <c r="N72" s="21"/>
      <c r="O72" s="21"/>
      <c r="P72" s="21"/>
      <c r="Q72" s="21"/>
      <c r="R72" s="26"/>
      <c r="S72" s="26"/>
      <c r="T72" s="26"/>
      <c r="U72" s="26"/>
      <c r="V72" s="26"/>
      <c r="W72" s="79"/>
    </row>
    <row r="73" spans="1:23" s="57" customFormat="1" ht="57" customHeight="1" x14ac:dyDescent="0.2">
      <c r="A73" s="66" t="s">
        <v>117</v>
      </c>
      <c r="B73" s="67" t="s">
        <v>105</v>
      </c>
      <c r="C73" s="68" t="s">
        <v>106</v>
      </c>
      <c r="D73" s="67">
        <v>265</v>
      </c>
      <c r="E73" s="69" t="s">
        <v>118</v>
      </c>
      <c r="F73" s="70">
        <v>2899356.35</v>
      </c>
      <c r="G73" s="70">
        <v>3251719.59</v>
      </c>
      <c r="H73" s="70">
        <v>0</v>
      </c>
      <c r="I73" s="70">
        <v>3195068.01</v>
      </c>
      <c r="J73" s="70">
        <v>3195068.01</v>
      </c>
      <c r="K73" s="69" t="s">
        <v>120</v>
      </c>
      <c r="L73" s="71" t="s">
        <v>56</v>
      </c>
      <c r="M73" s="71" t="s">
        <v>211</v>
      </c>
      <c r="N73" s="71" t="s">
        <v>256</v>
      </c>
      <c r="O73" s="71" t="s">
        <v>56</v>
      </c>
      <c r="P73" s="71" t="s">
        <v>122</v>
      </c>
      <c r="Q73" s="71" t="s">
        <v>347</v>
      </c>
      <c r="R73" s="82">
        <v>3376</v>
      </c>
      <c r="S73" s="65" t="s">
        <v>121</v>
      </c>
      <c r="T73" s="65">
        <f t="shared" ref="T73:T78" si="15">+U73*100/V73</f>
        <v>100</v>
      </c>
      <c r="U73" s="65">
        <v>3376</v>
      </c>
      <c r="V73" s="65">
        <f>R73</f>
        <v>3376</v>
      </c>
      <c r="W73" s="78" t="s">
        <v>229</v>
      </c>
    </row>
    <row r="74" spans="1:23" s="57" customFormat="1" ht="57" customHeight="1" x14ac:dyDescent="0.2">
      <c r="A74" s="66" t="s">
        <v>117</v>
      </c>
      <c r="B74" s="67" t="s">
        <v>105</v>
      </c>
      <c r="C74" s="68" t="s">
        <v>106</v>
      </c>
      <c r="D74" s="67">
        <v>265</v>
      </c>
      <c r="E74" s="69" t="s">
        <v>118</v>
      </c>
      <c r="F74" s="70">
        <v>2899356.35</v>
      </c>
      <c r="G74" s="70">
        <v>3251719.59</v>
      </c>
      <c r="H74" s="70">
        <v>0</v>
      </c>
      <c r="I74" s="70">
        <v>3195068.01</v>
      </c>
      <c r="J74" s="70">
        <v>3195068.01</v>
      </c>
      <c r="K74" s="69" t="s">
        <v>120</v>
      </c>
      <c r="L74" s="71" t="s">
        <v>119</v>
      </c>
      <c r="M74" s="71" t="s">
        <v>337</v>
      </c>
      <c r="N74" s="71" t="s">
        <v>342</v>
      </c>
      <c r="O74" s="71" t="s">
        <v>119</v>
      </c>
      <c r="P74" s="71" t="s">
        <v>122</v>
      </c>
      <c r="Q74" s="71" t="s">
        <v>348</v>
      </c>
      <c r="R74" s="82">
        <v>3376</v>
      </c>
      <c r="S74" s="65" t="s">
        <v>121</v>
      </c>
      <c r="T74" s="65">
        <f t="shared" si="15"/>
        <v>100</v>
      </c>
      <c r="U74" s="65">
        <v>3376</v>
      </c>
      <c r="V74" s="65">
        <f t="shared" ref="V74:V78" si="16">R74</f>
        <v>3376</v>
      </c>
      <c r="W74" s="78" t="s">
        <v>286</v>
      </c>
    </row>
    <row r="75" spans="1:23" s="57" customFormat="1" ht="57" customHeight="1" x14ac:dyDescent="0.2">
      <c r="A75" s="66" t="s">
        <v>117</v>
      </c>
      <c r="B75" s="67" t="s">
        <v>105</v>
      </c>
      <c r="C75" s="68" t="s">
        <v>106</v>
      </c>
      <c r="D75" s="67">
        <v>265</v>
      </c>
      <c r="E75" s="69" t="s">
        <v>118</v>
      </c>
      <c r="F75" s="70">
        <v>2899356.35</v>
      </c>
      <c r="G75" s="70">
        <v>3251719.59</v>
      </c>
      <c r="H75" s="70">
        <v>0</v>
      </c>
      <c r="I75" s="70">
        <v>3195068.01</v>
      </c>
      <c r="J75" s="70">
        <v>3195068.01</v>
      </c>
      <c r="K75" s="69" t="s">
        <v>120</v>
      </c>
      <c r="L75" s="71" t="s">
        <v>62</v>
      </c>
      <c r="M75" s="71" t="s">
        <v>338</v>
      </c>
      <c r="N75" s="71" t="s">
        <v>343</v>
      </c>
      <c r="O75" s="71" t="s">
        <v>62</v>
      </c>
      <c r="P75" s="71" t="s">
        <v>122</v>
      </c>
      <c r="Q75" s="71" t="s">
        <v>335</v>
      </c>
      <c r="R75" s="82">
        <v>8</v>
      </c>
      <c r="S75" s="65" t="s">
        <v>121</v>
      </c>
      <c r="T75" s="65">
        <f t="shared" si="15"/>
        <v>100</v>
      </c>
      <c r="U75" s="65">
        <v>8</v>
      </c>
      <c r="V75" s="65">
        <f t="shared" si="16"/>
        <v>8</v>
      </c>
      <c r="W75" s="78" t="s">
        <v>351</v>
      </c>
    </row>
    <row r="76" spans="1:23" s="57" customFormat="1" ht="57" customHeight="1" x14ac:dyDescent="0.2">
      <c r="A76" s="66" t="s">
        <v>117</v>
      </c>
      <c r="B76" s="67" t="s">
        <v>105</v>
      </c>
      <c r="C76" s="68" t="s">
        <v>106</v>
      </c>
      <c r="D76" s="67">
        <v>265</v>
      </c>
      <c r="E76" s="69" t="s">
        <v>118</v>
      </c>
      <c r="F76" s="70">
        <v>789005</v>
      </c>
      <c r="G76" s="70">
        <v>789005</v>
      </c>
      <c r="H76" s="70">
        <v>0</v>
      </c>
      <c r="I76" s="70">
        <v>732353.42</v>
      </c>
      <c r="J76" s="70">
        <v>732353.42</v>
      </c>
      <c r="K76" s="69" t="s">
        <v>120</v>
      </c>
      <c r="L76" s="71" t="s">
        <v>65</v>
      </c>
      <c r="M76" s="71" t="s">
        <v>339</v>
      </c>
      <c r="N76" s="71" t="s">
        <v>344</v>
      </c>
      <c r="O76" s="71" t="s">
        <v>65</v>
      </c>
      <c r="P76" s="71" t="s">
        <v>123</v>
      </c>
      <c r="Q76" s="71" t="s">
        <v>336</v>
      </c>
      <c r="R76" s="82">
        <v>200</v>
      </c>
      <c r="S76" s="65" t="s">
        <v>121</v>
      </c>
      <c r="T76" s="65">
        <f t="shared" si="15"/>
        <v>109.5</v>
      </c>
      <c r="U76" s="65">
        <v>219</v>
      </c>
      <c r="V76" s="65">
        <f t="shared" si="16"/>
        <v>200</v>
      </c>
      <c r="W76" s="78" t="s">
        <v>352</v>
      </c>
    </row>
    <row r="77" spans="1:23" s="57" customFormat="1" ht="57" customHeight="1" x14ac:dyDescent="0.2">
      <c r="A77" s="66" t="s">
        <v>117</v>
      </c>
      <c r="B77" s="67" t="s">
        <v>105</v>
      </c>
      <c r="C77" s="68" t="s">
        <v>106</v>
      </c>
      <c r="D77" s="67">
        <v>265</v>
      </c>
      <c r="E77" s="69" t="s">
        <v>118</v>
      </c>
      <c r="F77" s="70">
        <v>1857405</v>
      </c>
      <c r="G77" s="70">
        <v>1911253</v>
      </c>
      <c r="H77" s="70">
        <v>0</v>
      </c>
      <c r="I77" s="70">
        <v>1911253</v>
      </c>
      <c r="J77" s="70">
        <v>1911253</v>
      </c>
      <c r="K77" s="69" t="s">
        <v>120</v>
      </c>
      <c r="L77" s="71" t="s">
        <v>65</v>
      </c>
      <c r="M77" s="71" t="s">
        <v>340</v>
      </c>
      <c r="N77" s="71" t="s">
        <v>345</v>
      </c>
      <c r="O77" s="71" t="s">
        <v>65</v>
      </c>
      <c r="P77" s="71" t="s">
        <v>122</v>
      </c>
      <c r="Q77" s="71" t="s">
        <v>349</v>
      </c>
      <c r="R77" s="82">
        <v>678276</v>
      </c>
      <c r="S77" s="65" t="s">
        <v>121</v>
      </c>
      <c r="T77" s="65">
        <f t="shared" si="15"/>
        <v>105.2197040732681</v>
      </c>
      <c r="U77" s="65">
        <v>713680</v>
      </c>
      <c r="V77" s="65">
        <f t="shared" si="16"/>
        <v>678276</v>
      </c>
      <c r="W77" s="78" t="s">
        <v>353</v>
      </c>
    </row>
    <row r="78" spans="1:23" s="57" customFormat="1" ht="57" customHeight="1" x14ac:dyDescent="0.2">
      <c r="A78" s="66" t="s">
        <v>117</v>
      </c>
      <c r="B78" s="67" t="s">
        <v>105</v>
      </c>
      <c r="C78" s="68" t="s">
        <v>106</v>
      </c>
      <c r="D78" s="67">
        <v>265</v>
      </c>
      <c r="E78" s="69" t="s">
        <v>118</v>
      </c>
      <c r="F78" s="70">
        <v>252946.35</v>
      </c>
      <c r="G78" s="70">
        <v>551461.59</v>
      </c>
      <c r="H78" s="70">
        <v>0</v>
      </c>
      <c r="I78" s="70">
        <v>551461.59</v>
      </c>
      <c r="J78" s="70">
        <v>551461.59</v>
      </c>
      <c r="K78" s="69" t="s">
        <v>120</v>
      </c>
      <c r="L78" s="71" t="s">
        <v>65</v>
      </c>
      <c r="M78" s="71" t="s">
        <v>341</v>
      </c>
      <c r="N78" s="71" t="s">
        <v>346</v>
      </c>
      <c r="O78" s="71" t="s">
        <v>65</v>
      </c>
      <c r="P78" s="71" t="s">
        <v>123</v>
      </c>
      <c r="Q78" s="71" t="s">
        <v>350</v>
      </c>
      <c r="R78" s="82">
        <v>4</v>
      </c>
      <c r="S78" s="65" t="s">
        <v>121</v>
      </c>
      <c r="T78" s="65">
        <f t="shared" si="15"/>
        <v>150</v>
      </c>
      <c r="U78" s="65">
        <v>6</v>
      </c>
      <c r="V78" s="65">
        <f t="shared" si="16"/>
        <v>4</v>
      </c>
      <c r="W78" s="78" t="s">
        <v>354</v>
      </c>
    </row>
    <row r="79" spans="1:23" x14ac:dyDescent="0.2">
      <c r="A79" s="47"/>
      <c r="B79" s="16"/>
      <c r="C79" s="27"/>
      <c r="D79" s="16"/>
      <c r="E79" s="16"/>
      <c r="F79" s="20"/>
      <c r="G79" s="20"/>
      <c r="H79" s="20"/>
      <c r="I79" s="20"/>
      <c r="J79" s="20"/>
      <c r="K79" s="21"/>
      <c r="L79" s="21"/>
      <c r="M79" s="21"/>
      <c r="N79" s="21"/>
      <c r="O79" s="21"/>
      <c r="P79" s="22"/>
      <c r="Q79" s="22"/>
      <c r="R79" s="23"/>
      <c r="S79" s="23"/>
      <c r="T79" s="23"/>
      <c r="U79" s="23"/>
      <c r="V79" s="23"/>
      <c r="W79" s="79"/>
    </row>
    <row r="80" spans="1:23" s="57" customFormat="1" ht="57" customHeight="1" x14ac:dyDescent="0.2">
      <c r="A80" s="66" t="s">
        <v>115</v>
      </c>
      <c r="B80" s="67" t="s">
        <v>107</v>
      </c>
      <c r="C80" s="68" t="s">
        <v>108</v>
      </c>
      <c r="D80" s="67">
        <v>268</v>
      </c>
      <c r="E80" s="69" t="s">
        <v>118</v>
      </c>
      <c r="F80" s="70">
        <v>492553.32</v>
      </c>
      <c r="G80" s="70">
        <v>500619.46</v>
      </c>
      <c r="H80" s="70">
        <v>0</v>
      </c>
      <c r="I80" s="70">
        <v>396100.51</v>
      </c>
      <c r="J80" s="70">
        <v>396100.51</v>
      </c>
      <c r="K80" s="69" t="s">
        <v>120</v>
      </c>
      <c r="L80" s="71" t="s">
        <v>56</v>
      </c>
      <c r="M80" s="71" t="s">
        <v>211</v>
      </c>
      <c r="N80" s="71" t="s">
        <v>359</v>
      </c>
      <c r="O80" s="71" t="s">
        <v>56</v>
      </c>
      <c r="P80" s="71" t="s">
        <v>122</v>
      </c>
      <c r="Q80" s="71" t="s">
        <v>364</v>
      </c>
      <c r="R80" s="82">
        <v>2100</v>
      </c>
      <c r="S80" s="65" t="s">
        <v>121</v>
      </c>
      <c r="T80" s="65">
        <f>+U80*100/V80</f>
        <v>167.8095238095238</v>
      </c>
      <c r="U80" s="65">
        <v>3524</v>
      </c>
      <c r="V80" s="65">
        <f>R80</f>
        <v>2100</v>
      </c>
      <c r="W80" s="78" t="s">
        <v>369</v>
      </c>
    </row>
    <row r="81" spans="1:23" s="57" customFormat="1" ht="57" customHeight="1" x14ac:dyDescent="0.2">
      <c r="A81" s="66" t="s">
        <v>115</v>
      </c>
      <c r="B81" s="67" t="s">
        <v>107</v>
      </c>
      <c r="C81" s="68" t="s">
        <v>108</v>
      </c>
      <c r="D81" s="67">
        <v>268</v>
      </c>
      <c r="E81" s="69" t="s">
        <v>118</v>
      </c>
      <c r="F81" s="70">
        <v>492553.32</v>
      </c>
      <c r="G81" s="70">
        <v>500619.46</v>
      </c>
      <c r="H81" s="70">
        <v>0</v>
      </c>
      <c r="I81" s="70">
        <v>396100.51</v>
      </c>
      <c r="J81" s="70">
        <v>396100.51</v>
      </c>
      <c r="K81" s="69" t="s">
        <v>120</v>
      </c>
      <c r="L81" s="71" t="s">
        <v>119</v>
      </c>
      <c r="M81" s="71" t="s">
        <v>355</v>
      </c>
      <c r="N81" s="71" t="s">
        <v>360</v>
      </c>
      <c r="O81" s="71" t="s">
        <v>119</v>
      </c>
      <c r="P81" s="71" t="s">
        <v>122</v>
      </c>
      <c r="Q81" s="71" t="s">
        <v>365</v>
      </c>
      <c r="R81" s="82">
        <v>2100</v>
      </c>
      <c r="S81" s="65" t="s">
        <v>121</v>
      </c>
      <c r="T81" s="65">
        <f>+U81*100/V81</f>
        <v>167.8095238095238</v>
      </c>
      <c r="U81" s="65">
        <v>3524</v>
      </c>
      <c r="V81" s="65">
        <f t="shared" ref="V81:V84" si="17">R81</f>
        <v>2100</v>
      </c>
      <c r="W81" s="78" t="s">
        <v>370</v>
      </c>
    </row>
    <row r="82" spans="1:23" s="57" customFormat="1" ht="57" customHeight="1" x14ac:dyDescent="0.2">
      <c r="A82" s="66" t="s">
        <v>115</v>
      </c>
      <c r="B82" s="67" t="s">
        <v>107</v>
      </c>
      <c r="C82" s="68" t="s">
        <v>108</v>
      </c>
      <c r="D82" s="67">
        <v>268</v>
      </c>
      <c r="E82" s="69" t="s">
        <v>118</v>
      </c>
      <c r="F82" s="70">
        <v>492553.32</v>
      </c>
      <c r="G82" s="70">
        <v>500619.46</v>
      </c>
      <c r="H82" s="70">
        <v>0</v>
      </c>
      <c r="I82" s="70">
        <v>396100.51</v>
      </c>
      <c r="J82" s="70">
        <v>396100.51</v>
      </c>
      <c r="K82" s="69" t="s">
        <v>120</v>
      </c>
      <c r="L82" s="71" t="s">
        <v>62</v>
      </c>
      <c r="M82" s="71" t="s">
        <v>356</v>
      </c>
      <c r="N82" s="71" t="s">
        <v>361</v>
      </c>
      <c r="O82" s="71" t="s">
        <v>62</v>
      </c>
      <c r="P82" s="71" t="s">
        <v>122</v>
      </c>
      <c r="Q82" s="71" t="s">
        <v>366</v>
      </c>
      <c r="R82" s="82">
        <v>2100</v>
      </c>
      <c r="S82" s="65" t="s">
        <v>121</v>
      </c>
      <c r="T82" s="65">
        <f>+U82*100/V82</f>
        <v>167.8095238095238</v>
      </c>
      <c r="U82" s="65">
        <v>3524</v>
      </c>
      <c r="V82" s="65">
        <f t="shared" si="17"/>
        <v>2100</v>
      </c>
      <c r="W82" s="78" t="s">
        <v>371</v>
      </c>
    </row>
    <row r="83" spans="1:23" s="57" customFormat="1" ht="57" customHeight="1" x14ac:dyDescent="0.2">
      <c r="A83" s="66" t="s">
        <v>115</v>
      </c>
      <c r="B83" s="67" t="s">
        <v>107</v>
      </c>
      <c r="C83" s="68" t="s">
        <v>108</v>
      </c>
      <c r="D83" s="67">
        <v>268</v>
      </c>
      <c r="E83" s="69" t="s">
        <v>118</v>
      </c>
      <c r="F83" s="70">
        <v>200304</v>
      </c>
      <c r="G83" s="70">
        <v>208370.14</v>
      </c>
      <c r="H83" s="70">
        <v>0</v>
      </c>
      <c r="I83" s="70">
        <v>208370.14</v>
      </c>
      <c r="J83" s="70">
        <v>208370.14</v>
      </c>
      <c r="K83" s="69" t="s">
        <v>120</v>
      </c>
      <c r="L83" s="71" t="s">
        <v>65</v>
      </c>
      <c r="M83" s="71" t="s">
        <v>357</v>
      </c>
      <c r="N83" s="71" t="s">
        <v>362</v>
      </c>
      <c r="O83" s="71" t="s">
        <v>65</v>
      </c>
      <c r="P83" s="71" t="s">
        <v>131</v>
      </c>
      <c r="Q83" s="71" t="s">
        <v>367</v>
      </c>
      <c r="R83" s="82">
        <v>700</v>
      </c>
      <c r="S83" s="65" t="s">
        <v>121</v>
      </c>
      <c r="T83" s="65">
        <f>+U83*100/V83</f>
        <v>168.42857142857142</v>
      </c>
      <c r="U83" s="65">
        <v>1179</v>
      </c>
      <c r="V83" s="65">
        <f t="shared" si="17"/>
        <v>700</v>
      </c>
      <c r="W83" s="78" t="s">
        <v>372</v>
      </c>
    </row>
    <row r="84" spans="1:23" s="57" customFormat="1" ht="57" customHeight="1" x14ac:dyDescent="0.2">
      <c r="A84" s="66" t="s">
        <v>115</v>
      </c>
      <c r="B84" s="67" t="s">
        <v>107</v>
      </c>
      <c r="C84" s="68" t="s">
        <v>108</v>
      </c>
      <c r="D84" s="67">
        <v>268</v>
      </c>
      <c r="E84" s="69" t="s">
        <v>118</v>
      </c>
      <c r="F84" s="70">
        <v>292249.32</v>
      </c>
      <c r="G84" s="70">
        <v>292249.32</v>
      </c>
      <c r="H84" s="70">
        <v>0</v>
      </c>
      <c r="I84" s="70">
        <v>187730.37</v>
      </c>
      <c r="J84" s="70">
        <v>187730.37</v>
      </c>
      <c r="K84" s="69" t="s">
        <v>120</v>
      </c>
      <c r="L84" s="71" t="s">
        <v>65</v>
      </c>
      <c r="M84" s="71" t="s">
        <v>358</v>
      </c>
      <c r="N84" s="71" t="s">
        <v>363</v>
      </c>
      <c r="O84" s="71" t="s">
        <v>65</v>
      </c>
      <c r="P84" s="71" t="s">
        <v>123</v>
      </c>
      <c r="Q84" s="71" t="s">
        <v>368</v>
      </c>
      <c r="R84" s="82">
        <v>1400</v>
      </c>
      <c r="S84" s="65" t="s">
        <v>121</v>
      </c>
      <c r="T84" s="65">
        <f>+U84*100/V84</f>
        <v>167.5</v>
      </c>
      <c r="U84" s="65">
        <v>2345</v>
      </c>
      <c r="V84" s="65">
        <f t="shared" si="17"/>
        <v>1400</v>
      </c>
      <c r="W84" s="78" t="s">
        <v>129</v>
      </c>
    </row>
    <row r="85" spans="1:23" ht="12" x14ac:dyDescent="0.2">
      <c r="A85" s="46"/>
      <c r="B85" s="16"/>
      <c r="C85" s="17"/>
      <c r="D85" s="18"/>
      <c r="E85" s="19"/>
      <c r="F85" s="20"/>
      <c r="G85" s="20"/>
      <c r="H85" s="20"/>
      <c r="I85" s="20"/>
      <c r="J85" s="20"/>
      <c r="K85" s="21"/>
      <c r="L85" s="21"/>
      <c r="M85" s="21"/>
      <c r="N85" s="21"/>
      <c r="O85" s="21"/>
      <c r="P85" s="22"/>
      <c r="Q85" s="22"/>
      <c r="R85" s="23"/>
      <c r="S85" s="23"/>
      <c r="T85" s="23"/>
      <c r="U85" s="23"/>
      <c r="V85" s="23"/>
      <c r="W85" s="79"/>
    </row>
    <row r="86" spans="1:23" s="57" customFormat="1" ht="57" customHeight="1" x14ac:dyDescent="0.2">
      <c r="A86" s="66" t="s">
        <v>115</v>
      </c>
      <c r="B86" s="67" t="s">
        <v>109</v>
      </c>
      <c r="C86" s="68" t="s">
        <v>110</v>
      </c>
      <c r="D86" s="67">
        <v>232</v>
      </c>
      <c r="E86" s="69" t="s">
        <v>118</v>
      </c>
      <c r="F86" s="70">
        <v>1400888.6</v>
      </c>
      <c r="G86" s="70">
        <v>1401477.21</v>
      </c>
      <c r="H86" s="70">
        <v>0</v>
      </c>
      <c r="I86" s="70">
        <v>1350498.92</v>
      </c>
      <c r="J86" s="70">
        <v>1350498.92</v>
      </c>
      <c r="K86" s="69" t="s">
        <v>120</v>
      </c>
      <c r="L86" s="71" t="s">
        <v>56</v>
      </c>
      <c r="M86" s="71" t="s">
        <v>211</v>
      </c>
      <c r="N86" s="71" t="s">
        <v>377</v>
      </c>
      <c r="O86" s="71" t="s">
        <v>56</v>
      </c>
      <c r="P86" s="71" t="s">
        <v>131</v>
      </c>
      <c r="Q86" s="71" t="s">
        <v>139</v>
      </c>
      <c r="R86" s="65">
        <v>2700</v>
      </c>
      <c r="S86" s="65" t="s">
        <v>121</v>
      </c>
      <c r="T86" s="65">
        <f t="shared" ref="T86:T91" si="18">+U86*100/V86</f>
        <v>99.444444444444443</v>
      </c>
      <c r="U86" s="65">
        <v>2685</v>
      </c>
      <c r="V86" s="65">
        <v>2700</v>
      </c>
      <c r="W86" s="78" t="s">
        <v>385</v>
      </c>
    </row>
    <row r="87" spans="1:23" s="57" customFormat="1" ht="57" customHeight="1" x14ac:dyDescent="0.2">
      <c r="A87" s="66" t="s">
        <v>115</v>
      </c>
      <c r="B87" s="67" t="s">
        <v>109</v>
      </c>
      <c r="C87" s="68" t="s">
        <v>110</v>
      </c>
      <c r="D87" s="67">
        <v>232</v>
      </c>
      <c r="E87" s="69" t="s">
        <v>118</v>
      </c>
      <c r="F87" s="70">
        <v>1400888.6</v>
      </c>
      <c r="G87" s="70">
        <v>1401477.21</v>
      </c>
      <c r="H87" s="70">
        <v>0</v>
      </c>
      <c r="I87" s="70">
        <v>1350498.92</v>
      </c>
      <c r="J87" s="70">
        <v>1350498.92</v>
      </c>
      <c r="K87" s="69" t="s">
        <v>120</v>
      </c>
      <c r="L87" s="71" t="s">
        <v>119</v>
      </c>
      <c r="M87" s="71" t="s">
        <v>373</v>
      </c>
      <c r="N87" s="71" t="s">
        <v>378</v>
      </c>
      <c r="O87" s="71" t="s">
        <v>119</v>
      </c>
      <c r="P87" s="71" t="s">
        <v>131</v>
      </c>
      <c r="Q87" s="71" t="s">
        <v>380</v>
      </c>
      <c r="R87" s="65">
        <v>2700</v>
      </c>
      <c r="S87" s="65" t="s">
        <v>121</v>
      </c>
      <c r="T87" s="65">
        <f t="shared" si="18"/>
        <v>99.444444444444443</v>
      </c>
      <c r="U87" s="65">
        <v>2685</v>
      </c>
      <c r="V87" s="65">
        <v>2700</v>
      </c>
      <c r="W87" s="78" t="s">
        <v>386</v>
      </c>
    </row>
    <row r="88" spans="1:23" s="57" customFormat="1" ht="57" customHeight="1" x14ac:dyDescent="0.2">
      <c r="A88" s="66" t="s">
        <v>115</v>
      </c>
      <c r="B88" s="67" t="s">
        <v>109</v>
      </c>
      <c r="C88" s="68" t="s">
        <v>110</v>
      </c>
      <c r="D88" s="67">
        <v>232</v>
      </c>
      <c r="E88" s="69" t="s">
        <v>118</v>
      </c>
      <c r="F88" s="70">
        <v>1400888.6</v>
      </c>
      <c r="G88" s="70">
        <v>1401477.21</v>
      </c>
      <c r="H88" s="70">
        <v>0</v>
      </c>
      <c r="I88" s="70">
        <v>1350498.92</v>
      </c>
      <c r="J88" s="70">
        <v>1350498.92</v>
      </c>
      <c r="K88" s="69" t="s">
        <v>120</v>
      </c>
      <c r="L88" s="71" t="s">
        <v>62</v>
      </c>
      <c r="M88" s="71" t="s">
        <v>373</v>
      </c>
      <c r="N88" s="71" t="s">
        <v>379</v>
      </c>
      <c r="O88" s="71" t="s">
        <v>62</v>
      </c>
      <c r="P88" s="71" t="s">
        <v>131</v>
      </c>
      <c r="Q88" s="71" t="s">
        <v>381</v>
      </c>
      <c r="R88" s="65">
        <v>2700</v>
      </c>
      <c r="S88" s="65" t="s">
        <v>121</v>
      </c>
      <c r="T88" s="65">
        <f t="shared" si="18"/>
        <v>99.444444444444443</v>
      </c>
      <c r="U88" s="65">
        <v>2685</v>
      </c>
      <c r="V88" s="65">
        <v>2700</v>
      </c>
      <c r="W88" s="78" t="s">
        <v>387</v>
      </c>
    </row>
    <row r="89" spans="1:23" s="57" customFormat="1" ht="57" customHeight="1" x14ac:dyDescent="0.2">
      <c r="A89" s="66" t="s">
        <v>115</v>
      </c>
      <c r="B89" s="67" t="s">
        <v>109</v>
      </c>
      <c r="C89" s="68" t="s">
        <v>110</v>
      </c>
      <c r="D89" s="67">
        <v>232</v>
      </c>
      <c r="E89" s="69" t="s">
        <v>118</v>
      </c>
      <c r="F89" s="70">
        <v>309587</v>
      </c>
      <c r="G89" s="70">
        <v>310175.61</v>
      </c>
      <c r="H89" s="70">
        <v>0</v>
      </c>
      <c r="I89" s="70">
        <v>259197.32</v>
      </c>
      <c r="J89" s="70">
        <v>259197.32</v>
      </c>
      <c r="K89" s="69" t="s">
        <v>120</v>
      </c>
      <c r="L89" s="71" t="s">
        <v>65</v>
      </c>
      <c r="M89" s="71" t="s">
        <v>374</v>
      </c>
      <c r="N89" s="71" t="s">
        <v>374</v>
      </c>
      <c r="O89" s="71" t="s">
        <v>65</v>
      </c>
      <c r="P89" s="71" t="s">
        <v>131</v>
      </c>
      <c r="Q89" s="71" t="s">
        <v>382</v>
      </c>
      <c r="R89" s="65">
        <v>2700</v>
      </c>
      <c r="S89" s="65" t="s">
        <v>121</v>
      </c>
      <c r="T89" s="65">
        <f t="shared" si="18"/>
        <v>99.444444444444443</v>
      </c>
      <c r="U89" s="65">
        <v>2685</v>
      </c>
      <c r="V89" s="65">
        <v>2700</v>
      </c>
      <c r="W89" s="78" t="s">
        <v>205</v>
      </c>
    </row>
    <row r="90" spans="1:23" s="57" customFormat="1" ht="57" customHeight="1" x14ac:dyDescent="0.2">
      <c r="A90" s="66" t="s">
        <v>115</v>
      </c>
      <c r="B90" s="67" t="s">
        <v>109</v>
      </c>
      <c r="C90" s="68" t="s">
        <v>110</v>
      </c>
      <c r="D90" s="67">
        <v>232</v>
      </c>
      <c r="E90" s="69" t="s">
        <v>118</v>
      </c>
      <c r="F90" s="70">
        <v>685740</v>
      </c>
      <c r="G90" s="70">
        <v>685740</v>
      </c>
      <c r="H90" s="70">
        <v>0</v>
      </c>
      <c r="I90" s="70">
        <v>685740</v>
      </c>
      <c r="J90" s="70">
        <v>685740</v>
      </c>
      <c r="K90" s="69" t="s">
        <v>120</v>
      </c>
      <c r="L90" s="71" t="s">
        <v>65</v>
      </c>
      <c r="M90" s="71" t="s">
        <v>375</v>
      </c>
      <c r="N90" s="71" t="s">
        <v>375</v>
      </c>
      <c r="O90" s="71" t="s">
        <v>65</v>
      </c>
      <c r="P90" s="71" t="s">
        <v>132</v>
      </c>
      <c r="Q90" s="71" t="s">
        <v>383</v>
      </c>
      <c r="R90" s="65">
        <v>2</v>
      </c>
      <c r="S90" s="65" t="s">
        <v>121</v>
      </c>
      <c r="T90" s="65">
        <f t="shared" si="18"/>
        <v>100</v>
      </c>
      <c r="U90" s="65">
        <v>2</v>
      </c>
      <c r="V90" s="65">
        <v>2</v>
      </c>
      <c r="W90" s="78" t="s">
        <v>388</v>
      </c>
    </row>
    <row r="91" spans="1:23" s="57" customFormat="1" ht="57" customHeight="1" x14ac:dyDescent="0.2">
      <c r="A91" s="66" t="s">
        <v>115</v>
      </c>
      <c r="B91" s="67" t="s">
        <v>109</v>
      </c>
      <c r="C91" s="68" t="s">
        <v>110</v>
      </c>
      <c r="D91" s="67">
        <v>232</v>
      </c>
      <c r="E91" s="69" t="s">
        <v>118</v>
      </c>
      <c r="F91" s="70">
        <v>405561.59999999998</v>
      </c>
      <c r="G91" s="70">
        <v>405561.59999999998</v>
      </c>
      <c r="H91" s="70">
        <v>0</v>
      </c>
      <c r="I91" s="70">
        <v>405561.59999999998</v>
      </c>
      <c r="J91" s="70">
        <v>405561.59999999998</v>
      </c>
      <c r="K91" s="69" t="s">
        <v>120</v>
      </c>
      <c r="L91" s="71" t="s">
        <v>65</v>
      </c>
      <c r="M91" s="71" t="s">
        <v>376</v>
      </c>
      <c r="N91" s="83" t="s">
        <v>376</v>
      </c>
      <c r="O91" s="71" t="s">
        <v>65</v>
      </c>
      <c r="P91" s="71" t="s">
        <v>131</v>
      </c>
      <c r="Q91" s="83" t="s">
        <v>384</v>
      </c>
      <c r="R91" s="65">
        <v>1</v>
      </c>
      <c r="S91" s="65" t="s">
        <v>121</v>
      </c>
      <c r="T91" s="65">
        <f t="shared" si="18"/>
        <v>100</v>
      </c>
      <c r="U91" s="65">
        <v>1</v>
      </c>
      <c r="V91" s="65">
        <v>1</v>
      </c>
      <c r="W91" s="78" t="s">
        <v>389</v>
      </c>
    </row>
    <row r="93" spans="1:23" ht="12" x14ac:dyDescent="0.2">
      <c r="A93" s="46"/>
      <c r="B93" s="16"/>
      <c r="C93" s="17"/>
      <c r="D93" s="18"/>
      <c r="E93" s="19"/>
      <c r="F93" s="20"/>
      <c r="G93" s="20"/>
      <c r="H93" s="20"/>
      <c r="I93" s="20"/>
      <c r="J93" s="20"/>
      <c r="K93" s="21"/>
      <c r="L93" s="21"/>
      <c r="M93" s="21"/>
      <c r="N93" s="21"/>
      <c r="O93" s="21"/>
      <c r="P93" s="22"/>
      <c r="Q93" s="22"/>
      <c r="R93" s="23"/>
      <c r="S93" s="23"/>
      <c r="T93" s="23"/>
      <c r="U93" s="23"/>
      <c r="V93" s="23"/>
      <c r="W93" s="79"/>
    </row>
    <row r="94" spans="1:23" s="57" customFormat="1" ht="57" customHeight="1" x14ac:dyDescent="0.2">
      <c r="A94" s="66" t="s">
        <v>115</v>
      </c>
      <c r="B94" s="67" t="s">
        <v>111</v>
      </c>
      <c r="C94" s="68" t="s">
        <v>112</v>
      </c>
      <c r="D94" s="67">
        <v>268</v>
      </c>
      <c r="E94" s="69" t="s">
        <v>118</v>
      </c>
      <c r="F94" s="70">
        <v>157318.1</v>
      </c>
      <c r="G94" s="70">
        <v>156235.85999999999</v>
      </c>
      <c r="H94" s="70">
        <v>0</v>
      </c>
      <c r="I94" s="70">
        <v>150162.51</v>
      </c>
      <c r="J94" s="70">
        <v>150162.51</v>
      </c>
      <c r="K94" s="69" t="s">
        <v>120</v>
      </c>
      <c r="L94" s="71" t="s">
        <v>56</v>
      </c>
      <c r="M94" s="71" t="s">
        <v>211</v>
      </c>
      <c r="N94" s="71" t="s">
        <v>392</v>
      </c>
      <c r="O94" s="71" t="s">
        <v>56</v>
      </c>
      <c r="P94" s="71" t="s">
        <v>123</v>
      </c>
      <c r="Q94" s="71" t="s">
        <v>396</v>
      </c>
      <c r="R94" s="65">
        <v>0</v>
      </c>
      <c r="S94" s="65" t="s">
        <v>121</v>
      </c>
      <c r="T94" s="65" t="e">
        <f>+U94*100/V94</f>
        <v>#DIV/0!</v>
      </c>
      <c r="U94" s="65">
        <v>0</v>
      </c>
      <c r="V94" s="65">
        <f>R94</f>
        <v>0</v>
      </c>
      <c r="W94" s="78" t="s">
        <v>385</v>
      </c>
    </row>
    <row r="95" spans="1:23" s="57" customFormat="1" ht="57" customHeight="1" x14ac:dyDescent="0.2">
      <c r="A95" s="66" t="s">
        <v>115</v>
      </c>
      <c r="B95" s="67" t="s">
        <v>111</v>
      </c>
      <c r="C95" s="68" t="s">
        <v>112</v>
      </c>
      <c r="D95" s="67">
        <v>268</v>
      </c>
      <c r="E95" s="69" t="s">
        <v>118</v>
      </c>
      <c r="F95" s="70">
        <v>157318.1</v>
      </c>
      <c r="G95" s="70">
        <v>156235.85999999999</v>
      </c>
      <c r="H95" s="70">
        <v>0</v>
      </c>
      <c r="I95" s="70">
        <v>150162.51</v>
      </c>
      <c r="J95" s="70">
        <v>150162.51</v>
      </c>
      <c r="K95" s="69" t="s">
        <v>120</v>
      </c>
      <c r="L95" s="71" t="s">
        <v>119</v>
      </c>
      <c r="M95" s="71" t="s">
        <v>373</v>
      </c>
      <c r="N95" s="71" t="s">
        <v>393</v>
      </c>
      <c r="O95" s="71" t="s">
        <v>119</v>
      </c>
      <c r="P95" s="71" t="s">
        <v>131</v>
      </c>
      <c r="Q95" s="71" t="s">
        <v>397</v>
      </c>
      <c r="R95" s="65">
        <v>0</v>
      </c>
      <c r="S95" s="65" t="s">
        <v>121</v>
      </c>
      <c r="T95" s="65" t="e">
        <f>+U95*100/V95</f>
        <v>#DIV/0!</v>
      </c>
      <c r="U95" s="65">
        <v>0</v>
      </c>
      <c r="V95" s="65">
        <f t="shared" ref="V95:V97" si="19">R95</f>
        <v>0</v>
      </c>
      <c r="W95" s="78" t="s">
        <v>386</v>
      </c>
    </row>
    <row r="96" spans="1:23" s="57" customFormat="1" ht="57" customHeight="1" x14ac:dyDescent="0.2">
      <c r="A96" s="66" t="s">
        <v>115</v>
      </c>
      <c r="B96" s="67" t="s">
        <v>111</v>
      </c>
      <c r="C96" s="68" t="s">
        <v>112</v>
      </c>
      <c r="D96" s="67">
        <v>268</v>
      </c>
      <c r="E96" s="69" t="s">
        <v>118</v>
      </c>
      <c r="F96" s="70">
        <v>157318.1</v>
      </c>
      <c r="G96" s="70">
        <v>156235.85999999999</v>
      </c>
      <c r="H96" s="70">
        <v>0</v>
      </c>
      <c r="I96" s="70">
        <v>150162.51</v>
      </c>
      <c r="J96" s="70">
        <v>150162.51</v>
      </c>
      <c r="K96" s="69" t="s">
        <v>120</v>
      </c>
      <c r="L96" s="71" t="s">
        <v>62</v>
      </c>
      <c r="M96" s="71" t="s">
        <v>390</v>
      </c>
      <c r="N96" s="71" t="s">
        <v>394</v>
      </c>
      <c r="O96" s="71" t="s">
        <v>62</v>
      </c>
      <c r="P96" s="71" t="s">
        <v>131</v>
      </c>
      <c r="Q96" s="71" t="s">
        <v>398</v>
      </c>
      <c r="R96" s="65">
        <v>600</v>
      </c>
      <c r="S96" s="65" t="s">
        <v>121</v>
      </c>
      <c r="T96" s="65">
        <f>+U96*100/V96</f>
        <v>22.333333333333332</v>
      </c>
      <c r="U96" s="65">
        <v>134</v>
      </c>
      <c r="V96" s="65">
        <v>600</v>
      </c>
      <c r="W96" s="78" t="s">
        <v>412</v>
      </c>
    </row>
    <row r="97" spans="1:23" s="57" customFormat="1" ht="57" customHeight="1" x14ac:dyDescent="0.2">
      <c r="A97" s="66" t="s">
        <v>115</v>
      </c>
      <c r="B97" s="67" t="s">
        <v>111</v>
      </c>
      <c r="C97" s="68" t="s">
        <v>112</v>
      </c>
      <c r="D97" s="67">
        <v>268</v>
      </c>
      <c r="E97" s="69" t="s">
        <v>118</v>
      </c>
      <c r="F97" s="70">
        <v>157318.1</v>
      </c>
      <c r="G97" s="70">
        <v>156235.85999999999</v>
      </c>
      <c r="H97" s="70">
        <v>0</v>
      </c>
      <c r="I97" s="70">
        <v>150162.51</v>
      </c>
      <c r="J97" s="70">
        <v>150162.51</v>
      </c>
      <c r="K97" s="69" t="s">
        <v>120</v>
      </c>
      <c r="L97" s="71" t="s">
        <v>65</v>
      </c>
      <c r="M97" s="71" t="s">
        <v>391</v>
      </c>
      <c r="N97" s="71" t="s">
        <v>395</v>
      </c>
      <c r="O97" s="71" t="s">
        <v>65</v>
      </c>
      <c r="P97" s="71" t="s">
        <v>131</v>
      </c>
      <c r="Q97" s="71" t="s">
        <v>382</v>
      </c>
      <c r="R97" s="65">
        <v>600</v>
      </c>
      <c r="S97" s="65" t="s">
        <v>121</v>
      </c>
      <c r="T97" s="65">
        <f>+U97*100/V97</f>
        <v>31.666666666666668</v>
      </c>
      <c r="U97" s="65">
        <v>190</v>
      </c>
      <c r="V97" s="65">
        <f t="shared" si="19"/>
        <v>600</v>
      </c>
      <c r="W97" s="78" t="s">
        <v>205</v>
      </c>
    </row>
    <row r="98" spans="1:23" x14ac:dyDescent="0.2">
      <c r="A98" s="47"/>
      <c r="B98" s="16"/>
      <c r="C98" s="21"/>
      <c r="D98" s="24"/>
      <c r="E98" s="24"/>
      <c r="F98" s="25"/>
      <c r="G98" s="25"/>
      <c r="H98" s="25"/>
      <c r="I98" s="25"/>
      <c r="J98" s="25"/>
      <c r="K98" s="21"/>
      <c r="L98" s="21"/>
      <c r="M98" s="21"/>
      <c r="N98" s="21"/>
      <c r="O98" s="21"/>
      <c r="P98" s="21"/>
      <c r="Q98" s="21"/>
      <c r="R98" s="26"/>
      <c r="S98" s="26"/>
      <c r="T98" s="26"/>
      <c r="U98" s="26"/>
      <c r="V98" s="26"/>
      <c r="W98" s="79"/>
    </row>
    <row r="99" spans="1:23" s="57" customFormat="1" ht="57" customHeight="1" x14ac:dyDescent="0.2">
      <c r="A99" s="66" t="s">
        <v>115</v>
      </c>
      <c r="B99" s="67" t="s">
        <v>113</v>
      </c>
      <c r="C99" s="68" t="s">
        <v>114</v>
      </c>
      <c r="D99" s="67">
        <v>256</v>
      </c>
      <c r="E99" s="69" t="s">
        <v>118</v>
      </c>
      <c r="F99" s="70">
        <v>3387990.29</v>
      </c>
      <c r="G99" s="70">
        <v>3106571.1</v>
      </c>
      <c r="H99" s="70">
        <v>0</v>
      </c>
      <c r="I99" s="70">
        <v>2970361.21</v>
      </c>
      <c r="J99" s="70">
        <v>2970361.21</v>
      </c>
      <c r="K99" s="69" t="s">
        <v>120</v>
      </c>
      <c r="L99" s="71" t="s">
        <v>56</v>
      </c>
      <c r="M99" s="71" t="s">
        <v>211</v>
      </c>
      <c r="N99" s="71" t="s">
        <v>405</v>
      </c>
      <c r="O99" s="71" t="s">
        <v>56</v>
      </c>
      <c r="P99" s="71" t="s">
        <v>131</v>
      </c>
      <c r="Q99" s="71" t="s">
        <v>139</v>
      </c>
      <c r="R99" s="65">
        <v>116</v>
      </c>
      <c r="S99" s="65" t="s">
        <v>121</v>
      </c>
      <c r="T99" s="65">
        <f t="shared" ref="T99:T105" si="20">+U99*100/V99</f>
        <v>75</v>
      </c>
      <c r="U99" s="65">
        <v>87</v>
      </c>
      <c r="V99" s="65">
        <v>116</v>
      </c>
      <c r="W99" s="78" t="s">
        <v>317</v>
      </c>
    </row>
    <row r="100" spans="1:23" s="57" customFormat="1" ht="57" customHeight="1" x14ac:dyDescent="0.2">
      <c r="A100" s="66" t="s">
        <v>115</v>
      </c>
      <c r="B100" s="67" t="s">
        <v>113</v>
      </c>
      <c r="C100" s="68" t="s">
        <v>114</v>
      </c>
      <c r="D100" s="67">
        <v>256</v>
      </c>
      <c r="E100" s="69" t="s">
        <v>118</v>
      </c>
      <c r="F100" s="70">
        <v>3387990.29</v>
      </c>
      <c r="G100" s="70">
        <v>3106571.1</v>
      </c>
      <c r="H100" s="70">
        <v>0</v>
      </c>
      <c r="I100" s="70">
        <v>2970361.21</v>
      </c>
      <c r="J100" s="70">
        <v>2970361.21</v>
      </c>
      <c r="K100" s="69" t="s">
        <v>120</v>
      </c>
      <c r="L100" s="71" t="s">
        <v>119</v>
      </c>
      <c r="M100" s="71" t="s">
        <v>399</v>
      </c>
      <c r="N100" s="71" t="s">
        <v>406</v>
      </c>
      <c r="O100" s="71" t="s">
        <v>119</v>
      </c>
      <c r="P100" s="71" t="s">
        <v>131</v>
      </c>
      <c r="Q100" s="71" t="s">
        <v>411</v>
      </c>
      <c r="R100" s="65">
        <v>116</v>
      </c>
      <c r="S100" s="65" t="s">
        <v>121</v>
      </c>
      <c r="T100" s="65">
        <f t="shared" si="20"/>
        <v>75.862068965517238</v>
      </c>
      <c r="U100" s="65">
        <v>88</v>
      </c>
      <c r="V100" s="65">
        <v>116</v>
      </c>
      <c r="W100" s="78" t="s">
        <v>205</v>
      </c>
    </row>
    <row r="101" spans="1:23" s="57" customFormat="1" ht="57" customHeight="1" x14ac:dyDescent="0.2">
      <c r="A101" s="66" t="s">
        <v>115</v>
      </c>
      <c r="B101" s="67" t="s">
        <v>113</v>
      </c>
      <c r="C101" s="68" t="s">
        <v>114</v>
      </c>
      <c r="D101" s="67">
        <v>256</v>
      </c>
      <c r="E101" s="69" t="s">
        <v>118</v>
      </c>
      <c r="F101" s="70">
        <v>3387990.29</v>
      </c>
      <c r="G101" s="70">
        <v>3106571.1</v>
      </c>
      <c r="H101" s="70">
        <v>0</v>
      </c>
      <c r="I101" s="70">
        <v>2970361.21</v>
      </c>
      <c r="J101" s="70">
        <v>2970361.21</v>
      </c>
      <c r="K101" s="69" t="s">
        <v>120</v>
      </c>
      <c r="L101" s="71" t="s">
        <v>62</v>
      </c>
      <c r="M101" s="71" t="s">
        <v>400</v>
      </c>
      <c r="N101" s="71" t="s">
        <v>407</v>
      </c>
      <c r="O101" s="71" t="s">
        <v>62</v>
      </c>
      <c r="P101" s="71" t="s">
        <v>131</v>
      </c>
      <c r="Q101" s="71" t="s">
        <v>414</v>
      </c>
      <c r="R101" s="65">
        <v>116</v>
      </c>
      <c r="S101" s="65" t="s">
        <v>121</v>
      </c>
      <c r="T101" s="65">
        <f t="shared" si="20"/>
        <v>75</v>
      </c>
      <c r="U101" s="65">
        <v>87</v>
      </c>
      <c r="V101" s="65">
        <v>116</v>
      </c>
      <c r="W101" s="78" t="s">
        <v>317</v>
      </c>
    </row>
    <row r="102" spans="1:23" s="57" customFormat="1" ht="57" customHeight="1" x14ac:dyDescent="0.2">
      <c r="A102" s="66" t="s">
        <v>115</v>
      </c>
      <c r="B102" s="67" t="s">
        <v>113</v>
      </c>
      <c r="C102" s="68" t="s">
        <v>114</v>
      </c>
      <c r="D102" s="67">
        <v>256</v>
      </c>
      <c r="E102" s="69" t="s">
        <v>118</v>
      </c>
      <c r="F102" s="70">
        <v>2534900</v>
      </c>
      <c r="G102" s="70">
        <v>2172212.4700000002</v>
      </c>
      <c r="H102" s="70">
        <v>0</v>
      </c>
      <c r="I102" s="70">
        <v>2036002.58</v>
      </c>
      <c r="J102" s="70">
        <v>2036002.58</v>
      </c>
      <c r="K102" s="69" t="s">
        <v>120</v>
      </c>
      <c r="L102" s="71" t="s">
        <v>65</v>
      </c>
      <c r="M102" s="71" t="s">
        <v>401</v>
      </c>
      <c r="N102" s="71" t="s">
        <v>416</v>
      </c>
      <c r="O102" s="71" t="s">
        <v>65</v>
      </c>
      <c r="P102" s="71" t="s">
        <v>123</v>
      </c>
      <c r="Q102" s="71" t="s">
        <v>415</v>
      </c>
      <c r="R102" s="65">
        <v>0</v>
      </c>
      <c r="S102" s="65" t="s">
        <v>121</v>
      </c>
      <c r="T102" s="65">
        <f t="shared" si="20"/>
        <v>75</v>
      </c>
      <c r="U102" s="65">
        <v>87</v>
      </c>
      <c r="V102" s="78">
        <v>116</v>
      </c>
      <c r="W102" s="65" t="s">
        <v>417</v>
      </c>
    </row>
    <row r="103" spans="1:23" s="57" customFormat="1" ht="57" customHeight="1" x14ac:dyDescent="0.2">
      <c r="A103" s="66" t="s">
        <v>115</v>
      </c>
      <c r="B103" s="67" t="s">
        <v>113</v>
      </c>
      <c r="C103" s="68" t="s">
        <v>114</v>
      </c>
      <c r="D103" s="67">
        <v>256</v>
      </c>
      <c r="E103" s="69" t="s">
        <v>118</v>
      </c>
      <c r="F103" s="70">
        <v>345870</v>
      </c>
      <c r="G103" s="70">
        <v>345870</v>
      </c>
      <c r="H103" s="70">
        <v>0</v>
      </c>
      <c r="I103" s="70">
        <v>345870</v>
      </c>
      <c r="J103" s="70">
        <v>124069</v>
      </c>
      <c r="K103" s="69" t="s">
        <v>120</v>
      </c>
      <c r="L103" s="71" t="s">
        <v>65</v>
      </c>
      <c r="M103" s="71" t="s">
        <v>402</v>
      </c>
      <c r="N103" s="71" t="s">
        <v>409</v>
      </c>
      <c r="O103" s="71" t="s">
        <v>65</v>
      </c>
      <c r="P103" s="71" t="s">
        <v>123</v>
      </c>
      <c r="Q103" s="71" t="s">
        <v>409</v>
      </c>
      <c r="R103" s="65">
        <v>20</v>
      </c>
      <c r="S103" s="65" t="s">
        <v>121</v>
      </c>
      <c r="T103" s="65">
        <f t="shared" si="20"/>
        <v>15</v>
      </c>
      <c r="U103" s="65">
        <v>3</v>
      </c>
      <c r="V103" s="78">
        <v>20</v>
      </c>
      <c r="W103" s="65" t="s">
        <v>413</v>
      </c>
    </row>
    <row r="104" spans="1:23" s="57" customFormat="1" ht="57" customHeight="1" x14ac:dyDescent="0.2">
      <c r="A104" s="66" t="s">
        <v>115</v>
      </c>
      <c r="B104" s="67" t="s">
        <v>113</v>
      </c>
      <c r="C104" s="68" t="s">
        <v>114</v>
      </c>
      <c r="D104" s="67">
        <v>256</v>
      </c>
      <c r="E104" s="69" t="s">
        <v>118</v>
      </c>
      <c r="F104" s="70">
        <v>298007</v>
      </c>
      <c r="G104" s="70">
        <v>298007</v>
      </c>
      <c r="H104" s="70">
        <v>0</v>
      </c>
      <c r="I104" s="70">
        <v>298007</v>
      </c>
      <c r="J104" s="70">
        <v>36048</v>
      </c>
      <c r="K104" s="69" t="s">
        <v>120</v>
      </c>
      <c r="L104" s="71" t="s">
        <v>65</v>
      </c>
      <c r="M104" s="71" t="s">
        <v>403</v>
      </c>
      <c r="N104" s="71" t="s">
        <v>408</v>
      </c>
      <c r="O104" s="71" t="s">
        <v>65</v>
      </c>
      <c r="P104" s="71" t="s">
        <v>123</v>
      </c>
      <c r="Q104" s="71" t="s">
        <v>408</v>
      </c>
      <c r="R104" s="65">
        <v>48</v>
      </c>
      <c r="S104" s="65" t="s">
        <v>121</v>
      </c>
      <c r="T104" s="65">
        <f t="shared" si="20"/>
        <v>75</v>
      </c>
      <c r="U104" s="65">
        <v>36</v>
      </c>
      <c r="V104" s="78">
        <f t="shared" ref="V104:V105" si="21">R104</f>
        <v>48</v>
      </c>
      <c r="W104" s="65" t="s">
        <v>418</v>
      </c>
    </row>
    <row r="105" spans="1:23" s="57" customFormat="1" ht="57" customHeight="1" x14ac:dyDescent="0.2">
      <c r="A105" s="66" t="s">
        <v>115</v>
      </c>
      <c r="B105" s="67" t="s">
        <v>113</v>
      </c>
      <c r="C105" s="68" t="s">
        <v>114</v>
      </c>
      <c r="D105" s="67">
        <v>256</v>
      </c>
      <c r="E105" s="69" t="s">
        <v>118</v>
      </c>
      <c r="F105" s="70">
        <v>209213.29</v>
      </c>
      <c r="G105" s="70">
        <v>290481.63</v>
      </c>
      <c r="H105" s="70">
        <v>0</v>
      </c>
      <c r="I105" s="70">
        <v>290481.63</v>
      </c>
      <c r="J105" s="70">
        <v>28475</v>
      </c>
      <c r="K105" s="69" t="s">
        <v>120</v>
      </c>
      <c r="L105" s="71" t="s">
        <v>65</v>
      </c>
      <c r="M105" s="71" t="s">
        <v>404</v>
      </c>
      <c r="N105" s="71" t="s">
        <v>410</v>
      </c>
      <c r="O105" s="71" t="s">
        <v>65</v>
      </c>
      <c r="P105" s="71" t="s">
        <v>123</v>
      </c>
      <c r="Q105" s="71" t="s">
        <v>410</v>
      </c>
      <c r="R105" s="65">
        <v>116</v>
      </c>
      <c r="S105" s="65" t="s">
        <v>121</v>
      </c>
      <c r="T105" s="65">
        <f t="shared" si="20"/>
        <v>75</v>
      </c>
      <c r="U105" s="65">
        <v>87</v>
      </c>
      <c r="V105" s="65">
        <f t="shared" si="21"/>
        <v>116</v>
      </c>
      <c r="W105" s="78" t="s">
        <v>419</v>
      </c>
    </row>
    <row r="106" spans="1:23" ht="12" thickBot="1" x14ac:dyDescent="0.25">
      <c r="A106" s="48"/>
      <c r="B106" s="49"/>
      <c r="C106" s="50"/>
      <c r="D106" s="49"/>
      <c r="E106" s="49"/>
      <c r="F106" s="49"/>
      <c r="G106" s="49"/>
      <c r="H106" s="49"/>
      <c r="I106" s="49"/>
      <c r="J106" s="49"/>
      <c r="K106" s="49"/>
      <c r="L106" s="51"/>
      <c r="M106" s="50"/>
      <c r="N106" s="50"/>
      <c r="O106" s="50"/>
      <c r="P106" s="50"/>
      <c r="Q106" s="50"/>
      <c r="R106" s="52"/>
      <c r="S106" s="52"/>
      <c r="T106" s="52"/>
      <c r="U106" s="52"/>
      <c r="V106" s="52"/>
      <c r="W106" s="81"/>
    </row>
    <row r="107" spans="1:23" x14ac:dyDescent="0.2">
      <c r="I107" s="55"/>
    </row>
    <row r="108" spans="1:23" ht="12.75" x14ac:dyDescent="0.2">
      <c r="A108" s="53" t="s">
        <v>130</v>
      </c>
      <c r="B108" s="54"/>
      <c r="C108" s="54"/>
    </row>
    <row r="109" spans="1:23" ht="12.75" x14ac:dyDescent="0.2">
      <c r="A109" s="53"/>
      <c r="B109" s="54"/>
      <c r="C109" s="54"/>
    </row>
    <row r="110" spans="1:23" x14ac:dyDescent="0.2">
      <c r="A110" s="54"/>
      <c r="B110" s="54"/>
      <c r="C110" s="54"/>
    </row>
    <row r="111" spans="1:23" x14ac:dyDescent="0.2">
      <c r="A111" s="86"/>
      <c r="B111" s="86"/>
      <c r="E111" s="87"/>
      <c r="F111" s="87"/>
      <c r="G111" s="56"/>
    </row>
    <row r="112" spans="1:23" ht="15" x14ac:dyDescent="0.25">
      <c r="A112" s="86"/>
      <c r="B112" s="86"/>
      <c r="E112" s="88"/>
      <c r="F112" s="88"/>
    </row>
    <row r="113" spans="1:6" ht="15" x14ac:dyDescent="0.2">
      <c r="A113" s="86"/>
      <c r="B113" s="86"/>
      <c r="E113" s="89"/>
      <c r="F113" s="89"/>
    </row>
  </sheetData>
  <autoFilter ref="A4:W106" xr:uid="{00000000-0009-0000-0000-000000000000}"/>
  <mergeCells count="6">
    <mergeCell ref="A111:B111"/>
    <mergeCell ref="A112:B112"/>
    <mergeCell ref="A113:B113"/>
    <mergeCell ref="E111:F111"/>
    <mergeCell ref="E112:F112"/>
    <mergeCell ref="E113:F113"/>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7"/>
  <sheetViews>
    <sheetView workbookViewId="0">
      <pane ySplit="4" topLeftCell="A12" activePane="bottomLeft" state="frozen"/>
      <selection activeCell="E17" sqref="E17"/>
      <selection pane="bottomLeft" activeCell="E17" sqref="E17"/>
    </sheetView>
  </sheetViews>
  <sheetFormatPr baseColWidth="10" defaultColWidth="0" defaultRowHeight="11.25" x14ac:dyDescent="0.2"/>
  <cols>
    <col min="1" max="1" width="11" customWidth="1"/>
    <col min="2" max="2" width="140.83203125" customWidth="1"/>
    <col min="3" max="3" width="12" customWidth="1"/>
    <col min="4" max="16384" width="12" hidden="1"/>
  </cols>
  <sheetData>
    <row r="1" spans="1:2" ht="15.75" x14ac:dyDescent="0.2">
      <c r="B1" s="4" t="s">
        <v>27</v>
      </c>
    </row>
    <row r="2" spans="1:2" ht="31.5" x14ac:dyDescent="0.2">
      <c r="B2" s="1" t="s">
        <v>28</v>
      </c>
    </row>
    <row r="4" spans="1:2" ht="15.75" x14ac:dyDescent="0.2">
      <c r="A4" s="2" t="s">
        <v>29</v>
      </c>
      <c r="B4" s="2" t="s">
        <v>30</v>
      </c>
    </row>
    <row r="5" spans="1:2" ht="47.25" x14ac:dyDescent="0.2">
      <c r="A5" s="9">
        <v>1</v>
      </c>
      <c r="B5" s="1" t="s">
        <v>31</v>
      </c>
    </row>
    <row r="6" spans="1:2" ht="47.25" x14ac:dyDescent="0.2">
      <c r="A6" s="9">
        <v>2</v>
      </c>
      <c r="B6" s="1" t="s">
        <v>32</v>
      </c>
    </row>
    <row r="7" spans="1:2" ht="31.5" x14ac:dyDescent="0.2">
      <c r="A7" s="9">
        <v>3</v>
      </c>
      <c r="B7" s="1" t="s">
        <v>33</v>
      </c>
    </row>
    <row r="8" spans="1:2" ht="47.25" x14ac:dyDescent="0.2">
      <c r="A8" s="9">
        <v>4</v>
      </c>
      <c r="B8" s="1" t="s">
        <v>34</v>
      </c>
    </row>
    <row r="9" spans="1:2" ht="15.75" x14ac:dyDescent="0.2">
      <c r="A9" s="9">
        <v>5</v>
      </c>
      <c r="B9" s="1" t="s">
        <v>35</v>
      </c>
    </row>
    <row r="10" spans="1:2" ht="78.75" x14ac:dyDescent="0.2">
      <c r="A10" s="9">
        <v>6</v>
      </c>
      <c r="B10" s="1" t="s">
        <v>36</v>
      </c>
    </row>
    <row r="11" spans="1:2" ht="78.75" x14ac:dyDescent="0.2">
      <c r="A11" s="9">
        <v>7</v>
      </c>
      <c r="B11" s="1" t="s">
        <v>37</v>
      </c>
    </row>
    <row r="12" spans="1:2" ht="78.75" x14ac:dyDescent="0.2">
      <c r="A12" s="9">
        <v>8</v>
      </c>
      <c r="B12" s="1" t="s">
        <v>38</v>
      </c>
    </row>
    <row r="13" spans="1:2" ht="78.75" x14ac:dyDescent="0.2">
      <c r="A13" s="9">
        <v>9</v>
      </c>
      <c r="B13" s="1" t="s">
        <v>39</v>
      </c>
    </row>
    <row r="14" spans="1:2" ht="78.75" x14ac:dyDescent="0.2">
      <c r="A14" s="9">
        <v>10</v>
      </c>
      <c r="B14" s="1" t="s">
        <v>40</v>
      </c>
    </row>
    <row r="15" spans="1:2" ht="15.75" x14ac:dyDescent="0.2">
      <c r="A15" s="9">
        <v>11</v>
      </c>
      <c r="B15" s="1" t="s">
        <v>41</v>
      </c>
    </row>
    <row r="16" spans="1:2" ht="15.75" x14ac:dyDescent="0.2">
      <c r="A16" s="9">
        <v>12</v>
      </c>
      <c r="B16" s="1" t="s">
        <v>42</v>
      </c>
    </row>
    <row r="17" spans="1:2" ht="15.75" x14ac:dyDescent="0.2">
      <c r="A17" s="9">
        <v>13</v>
      </c>
      <c r="B17" s="1" t="s">
        <v>43</v>
      </c>
    </row>
    <row r="18" spans="1:2" ht="63" x14ac:dyDescent="0.2">
      <c r="A18" s="9">
        <v>14</v>
      </c>
      <c r="B18" s="1" t="s">
        <v>44</v>
      </c>
    </row>
    <row r="19" spans="1:2" ht="15.75" x14ac:dyDescent="0.2">
      <c r="A19" s="9">
        <v>15</v>
      </c>
      <c r="B19" s="1" t="s">
        <v>45</v>
      </c>
    </row>
    <row r="20" spans="1:2" ht="15.75" x14ac:dyDescent="0.2">
      <c r="A20" s="9">
        <v>16</v>
      </c>
      <c r="B20" s="1" t="s">
        <v>46</v>
      </c>
    </row>
    <row r="21" spans="1:2" ht="15.75" x14ac:dyDescent="0.2">
      <c r="A21" s="9">
        <v>17</v>
      </c>
      <c r="B21" s="1" t="s">
        <v>47</v>
      </c>
    </row>
    <row r="22" spans="1:2" ht="15.75" x14ac:dyDescent="0.2">
      <c r="A22" s="9">
        <v>18</v>
      </c>
      <c r="B22" s="3" t="s">
        <v>48</v>
      </c>
    </row>
    <row r="23" spans="1:2" ht="15.75" x14ac:dyDescent="0.2">
      <c r="A23" s="9">
        <v>19</v>
      </c>
      <c r="B23" s="3" t="s">
        <v>49</v>
      </c>
    </row>
    <row r="24" spans="1:2" ht="15.75" x14ac:dyDescent="0.2">
      <c r="A24" s="9">
        <v>20</v>
      </c>
      <c r="B24" s="3" t="s">
        <v>50</v>
      </c>
    </row>
    <row r="25" spans="1:2" ht="15.75" x14ac:dyDescent="0.2">
      <c r="A25" s="9">
        <v>21</v>
      </c>
      <c r="B25" s="3" t="s">
        <v>51</v>
      </c>
    </row>
    <row r="26" spans="1:2" ht="15.75" x14ac:dyDescent="0.2">
      <c r="A26" s="9">
        <v>22</v>
      </c>
      <c r="B26" s="3" t="s">
        <v>52</v>
      </c>
    </row>
    <row r="27" spans="1:2" ht="31.5" x14ac:dyDescent="0.2">
      <c r="A27" s="9">
        <v>23</v>
      </c>
      <c r="B27" s="1" t="s">
        <v>53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workbookViewId="0">
      <selection activeCell="B23" sqref="B23"/>
    </sheetView>
  </sheetViews>
  <sheetFormatPr baseColWidth="10" defaultColWidth="12" defaultRowHeight="11.25" x14ac:dyDescent="0.2"/>
  <cols>
    <col min="1" max="1" width="67.6640625" customWidth="1"/>
    <col min="2" max="2" width="21.83203125" customWidth="1"/>
    <col min="3" max="3" width="12" style="7"/>
  </cols>
  <sheetData>
    <row r="1" spans="1:4" ht="12" x14ac:dyDescent="0.2">
      <c r="A1" s="8" t="s">
        <v>54</v>
      </c>
      <c r="B1" s="8" t="s">
        <v>55</v>
      </c>
      <c r="C1" s="7" t="s">
        <v>56</v>
      </c>
      <c r="D1" s="6"/>
    </row>
    <row r="2" spans="1:4" ht="12" x14ac:dyDescent="0.2">
      <c r="A2" s="8" t="s">
        <v>57</v>
      </c>
      <c r="B2" s="8" t="s">
        <v>58</v>
      </c>
      <c r="C2" s="7" t="s">
        <v>59</v>
      </c>
      <c r="D2" s="6"/>
    </row>
    <row r="3" spans="1:4" ht="12" x14ac:dyDescent="0.2">
      <c r="A3" s="8" t="s">
        <v>60</v>
      </c>
      <c r="B3" s="8" t="s">
        <v>61</v>
      </c>
      <c r="C3" s="7" t="s">
        <v>62</v>
      </c>
      <c r="D3" s="6"/>
    </row>
    <row r="4" spans="1:4" ht="12" x14ac:dyDescent="0.2">
      <c r="A4" s="8" t="s">
        <v>63</v>
      </c>
      <c r="B4" s="8" t="s">
        <v>64</v>
      </c>
      <c r="C4" s="7" t="s">
        <v>65</v>
      </c>
      <c r="D4" s="6"/>
    </row>
    <row r="5" spans="1:4" ht="12" x14ac:dyDescent="0.2">
      <c r="A5" s="8" t="s">
        <v>66</v>
      </c>
      <c r="B5" s="5"/>
      <c r="D5" s="6"/>
    </row>
    <row r="6" spans="1:4" ht="12" x14ac:dyDescent="0.2">
      <c r="A6" s="8" t="s">
        <v>67</v>
      </c>
      <c r="B6" s="5"/>
      <c r="D6" s="6"/>
    </row>
    <row r="7" spans="1:4" ht="12" x14ac:dyDescent="0.2">
      <c r="A7" s="8" t="s">
        <v>68</v>
      </c>
      <c r="B7" s="5"/>
      <c r="D7" s="6"/>
    </row>
    <row r="8" spans="1:4" ht="12" x14ac:dyDescent="0.2">
      <c r="A8" s="8" t="s">
        <v>69</v>
      </c>
      <c r="B8" s="5"/>
      <c r="D8" s="6"/>
    </row>
    <row r="9" spans="1:4" ht="12" customHeight="1" x14ac:dyDescent="0.2">
      <c r="A9" s="8" t="s">
        <v>70</v>
      </c>
      <c r="B9" s="5"/>
      <c r="D9" s="6"/>
    </row>
    <row r="10" spans="1:4" ht="12" x14ac:dyDescent="0.2">
      <c r="A10" s="8" t="s">
        <v>71</v>
      </c>
      <c r="B10" s="5"/>
      <c r="D10" s="6"/>
    </row>
    <row r="11" spans="1:4" ht="12" x14ac:dyDescent="0.2">
      <c r="A11" s="8" t="s">
        <v>72</v>
      </c>
      <c r="B11" s="5"/>
      <c r="D11" s="6"/>
    </row>
    <row r="12" spans="1:4" ht="12" x14ac:dyDescent="0.2">
      <c r="A12" s="8" t="s">
        <v>73</v>
      </c>
      <c r="B12" s="5"/>
      <c r="D12" s="6"/>
    </row>
    <row r="13" spans="1:4" ht="12" x14ac:dyDescent="0.2">
      <c r="A13" s="8" t="s">
        <v>74</v>
      </c>
      <c r="B13" s="5"/>
      <c r="D13" s="6"/>
    </row>
    <row r="14" spans="1:4" ht="12" x14ac:dyDescent="0.2">
      <c r="A14" s="8" t="s">
        <v>75</v>
      </c>
      <c r="B14" s="5"/>
      <c r="D14" s="6"/>
    </row>
    <row r="15" spans="1:4" ht="12" x14ac:dyDescent="0.2">
      <c r="A15" s="8" t="s">
        <v>76</v>
      </c>
      <c r="B15" s="5"/>
      <c r="D15" s="6"/>
    </row>
    <row r="16" spans="1:4" ht="12" x14ac:dyDescent="0.2">
      <c r="A16" s="8" t="s">
        <v>77</v>
      </c>
      <c r="B16" s="5"/>
      <c r="D16" s="6"/>
    </row>
    <row r="17" spans="1:5" ht="12" x14ac:dyDescent="0.2">
      <c r="A17" s="8" t="s">
        <v>78</v>
      </c>
      <c r="B17" s="5"/>
      <c r="D17" s="6"/>
    </row>
    <row r="18" spans="1:5" ht="12" x14ac:dyDescent="0.2">
      <c r="A18" s="8" t="s">
        <v>79</v>
      </c>
      <c r="B18" s="5"/>
      <c r="D18" s="6"/>
    </row>
    <row r="19" spans="1:5" ht="12" x14ac:dyDescent="0.2">
      <c r="A19" s="8" t="s">
        <v>80</v>
      </c>
      <c r="B19" s="5"/>
      <c r="D19" s="6"/>
    </row>
    <row r="20" spans="1:5" ht="12" x14ac:dyDescent="0.2">
      <c r="A20" s="8" t="s">
        <v>81</v>
      </c>
      <c r="B20" s="5"/>
      <c r="D20" s="6"/>
    </row>
    <row r="21" spans="1:5" ht="12" x14ac:dyDescent="0.2">
      <c r="A21" s="8" t="s">
        <v>82</v>
      </c>
      <c r="B21" s="5"/>
      <c r="E21" s="6"/>
    </row>
    <row r="22" spans="1:5" ht="12" x14ac:dyDescent="0.2">
      <c r="A22" s="8" t="s">
        <v>83</v>
      </c>
      <c r="B22" s="5"/>
      <c r="E22" s="6"/>
    </row>
    <row r="23" spans="1:5" ht="12" x14ac:dyDescent="0.2">
      <c r="A23" s="8" t="s">
        <v>84</v>
      </c>
      <c r="B23" s="5"/>
      <c r="E23" s="6"/>
    </row>
    <row r="24" spans="1:5" x14ac:dyDescent="0.2">
      <c r="A24" s="7"/>
    </row>
    <row r="25" spans="1:5" x14ac:dyDescent="0.2">
      <c r="A25" s="7"/>
    </row>
    <row r="26" spans="1:5" x14ac:dyDescent="0.2">
      <c r="A26" s="7"/>
    </row>
    <row r="27" spans="1:5" x14ac:dyDescent="0.2">
      <c r="A27" s="7"/>
    </row>
    <row r="28" spans="1:5" x14ac:dyDescent="0.2">
      <c r="A28" s="7"/>
    </row>
    <row r="29" spans="1:5" x14ac:dyDescent="0.2">
      <c r="A29" s="7"/>
    </row>
    <row r="30" spans="1:5" x14ac:dyDescent="0.2">
      <c r="A30" s="7"/>
    </row>
    <row r="31" spans="1:5" x14ac:dyDescent="0.2">
      <c r="A31" s="7"/>
    </row>
    <row r="32" spans="1:5" x14ac:dyDescent="0.2">
      <c r="A32" s="7"/>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4D3CCCD0CFC8E48A23B0770796809E1" ma:contentTypeVersion="5" ma:contentTypeDescription="Crear nuevo documento." ma:contentTypeScope="" ma:versionID="9c1a2be8657623d37847e3b4720cee4d">
  <xsd:schema xmlns:xsd="http://www.w3.org/2001/XMLSchema" xmlns:xs="http://www.w3.org/2001/XMLSchema" xmlns:p="http://schemas.microsoft.com/office/2006/metadata/properties" xmlns:ns2="0c865bf4-0f22-4e4d-b041-7b0c1657e5a8" targetNamespace="http://schemas.microsoft.com/office/2006/metadata/properties" ma:root="true" ma:fieldsID="b0fa4994ab7731d234178ab429646a80" ns2:_="">
    <xsd:import namespace="0c865bf4-0f22-4e4d-b041-7b0c1657e5a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LengthInSecond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865bf4-0f22-4e4d-b041-7b0c1657e5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5B4A1C2-F018-4816-AB41-833D9F1F40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865bf4-0f22-4e4d-b041-7b0c1657e5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F51EF88-68BC-4A76-B5D9-47B8734FF48E}">
  <ds:schemaRefs>
    <ds:schemaRef ds:uri="http://schemas.microsoft.com/sharepoint/v3/contenttype/forms"/>
  </ds:schemaRefs>
</ds:datastoreItem>
</file>

<file path=customXml/itemProps3.xml><?xml version="1.0" encoding="utf-8"?>
<ds:datastoreItem xmlns:ds="http://schemas.openxmlformats.org/officeDocument/2006/customXml" ds:itemID="{BDF2C03A-FAFE-4FBB-9F24-298C907734CA}">
  <ds:schemaRefs>
    <ds:schemaRef ds:uri="http://purl.org/dc/elements/1.1/"/>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dcmitype/"/>
    <ds:schemaRef ds:uri="http://schemas.microsoft.com/office/2006/documentManagement/types"/>
    <ds:schemaRef ds:uri="0c865bf4-0f22-4e4d-b041-7b0c1657e5a8"/>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INR</vt:lpstr>
      <vt:lpstr>Instructivo_INR</vt:lpstr>
      <vt:lpstr>Hoja1</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acorona</dc:creator>
  <cp:keywords/>
  <dc:description/>
  <cp:lastModifiedBy>Usuario</cp:lastModifiedBy>
  <cp:revision/>
  <cp:lastPrinted>2025-01-20T17:44:20Z</cp:lastPrinted>
  <dcterms:created xsi:type="dcterms:W3CDTF">2014-10-22T05:35:08Z</dcterms:created>
  <dcterms:modified xsi:type="dcterms:W3CDTF">2026-01-27T21:29:44Z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0x010100F4D3CCCD0CFC8E48A23B0770796809E1</vt:lpwstr>
  </property>
</Properties>
</file>